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96" windowWidth="19812" windowHeight="8208" activeTab="0"/>
  </bookViews>
  <sheets>
    <sheet name="Bilaga 2" sheetId="1" r:id="rId1"/>
  </sheets>
  <definedNames/>
  <calcPr fullCalcOnLoad="1"/>
</workbook>
</file>

<file path=xl/sharedStrings.xml><?xml version="1.0" encoding="utf-8"?>
<sst xmlns="http://schemas.openxmlformats.org/spreadsheetml/2006/main" count="596" uniqueCount="596">
  <si>
    <t>Värden i kronor</t>
  </si>
  <si>
    <t>Kod</t>
  </si>
  <si>
    <t>Namn</t>
  </si>
  <si>
    <t>Basvärde 2008 1314,52*inv 1/11 2007</t>
  </si>
  <si>
    <t>Förändring i kommunal fastighetsavg 2008–2009</t>
  </si>
  <si>
    <t>Intäkt av fastighetsavg 2009</t>
  </si>
  <si>
    <t>Förändring i kommunal fastighetsavg 2009–2010</t>
  </si>
  <si>
    <t>Intäkt av fastighetsavg 2010</t>
  </si>
  <si>
    <t>Prognos förändring i kommunal fastighetsavg 2010–2011</t>
  </si>
  <si>
    <t>Prognos fastighetsavg 2011</t>
  </si>
  <si>
    <t>Prognos förändring i kommunal fastighetsavg 2011–2012</t>
  </si>
  <si>
    <t>Prognos fastighetsavg 2012</t>
  </si>
  <si>
    <t>Prognos förändring i kommunal fastighetsavg 2012–2013</t>
  </si>
  <si>
    <t>Prognos fastighetsavg 2013</t>
  </si>
  <si>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</si>
  <si>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</si>
  <si>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</si>
  <si>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</si>
  <si>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</si>
  <si>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</si>
  <si>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</si>
  <si>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</si>
  <si>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</si>
  <si>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</si>
  <si>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</si>
  <si>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</si>
  <si>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</si>
  <si>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</si>
  <si>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</si>
  <si>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</si>
  <si>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</si>
  <si>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</si>
  <si>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</si>
  <si>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</si>
  <si>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</si>
  <si>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</si>
  <si>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</si>
  <si>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</si>
  <si>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</si>
  <si>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</si>
  <si>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</si>
  <si>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</si>
  <si>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</si>
  <si>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</si>
  <si>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</si>
  <si>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</si>
  <si>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</si>
  <si>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</si>
  <si>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</si>
  <si>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</si>
  <si>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</si>
  <si>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</si>
  <si>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</si>
  <si>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</si>
  <si>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</si>
  <si>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</si>
  <si>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</si>
  <si>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</si>
  <si>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</si>
  <si>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</si>
  <si>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</si>
  <si>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</si>
  <si>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</si>
  <si>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</si>
  <si>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</si>
  <si>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</si>
  <si>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</si>
  <si>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</si>
  <si>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</si>
  <si>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</si>
  <si>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</si>
  <si>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</si>
  <si>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0331</t>
  </si>
  <si>
    <t>Heby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</si>
  <si>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</si>
  <si>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</si>
  <si>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</si>
  <si>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</si>
  <si>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</si>
  <si>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</si>
  <si>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</si>
  <si>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</si>
  <si>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</si>
  <si>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</si>
  <si>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</si>
  <si>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</si>
  <si>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</si>
  <si>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</si>
  <si>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</si>
  <si>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</si>
  <si>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</si>
  <si>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</si>
  <si>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</si>
  <si>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</si>
  <si>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</si>
  <si>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</si>
  <si>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</si>
  <si>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</si>
  <si>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</si>
  <si>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</si>
  <si>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</si>
  <si>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</si>
  <si>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</si>
  <si>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</si>
  <si>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</si>
  <si>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</si>
  <si>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</si>
  <si>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</si>
  <si>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</si>
  <si>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</si>
  <si>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</si>
  <si>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</si>
  <si>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</si>
  <si>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</si>
  <si>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</si>
  <si>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</si>
  <si>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</si>
  <si>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</si>
  <si>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</si>
  <si>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</si>
  <si>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</si>
  <si>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</si>
  <si>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</si>
  <si>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</si>
  <si>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</si>
  <si>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</si>
  <si>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</si>
  <si>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</si>
  <si>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</si>
  <si>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</si>
  <si>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</si>
  <si>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</si>
  <si>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</si>
  <si>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</si>
  <si>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</si>
  <si>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</si>
  <si>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</si>
  <si>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</si>
  <si>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</si>
  <si>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</si>
  <si>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</si>
  <si>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</si>
  <si>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</si>
  <si>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</si>
  <si>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</si>
  <si>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</si>
  <si>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</si>
  <si>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</si>
  <si>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</si>
  <si>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</si>
  <si>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</si>
  <si>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</si>
  <si>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</si>
  <si>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</si>
  <si>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</si>
  <si>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</si>
  <si>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</si>
  <si>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</si>
  <si>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</si>
  <si>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</si>
  <si>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</si>
  <si>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</si>
  <si>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</si>
  <si>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</si>
  <si>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</si>
  <si>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</si>
  <si>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</si>
  <si>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</si>
  <si>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</si>
  <si>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</si>
  <si>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</si>
  <si>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</si>
  <si>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</si>
  <si>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</si>
  <si>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</si>
  <si>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</si>
  <si>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</si>
  <si>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</si>
  <si>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</si>
  <si>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</si>
  <si>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</si>
  <si>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</si>
  <si>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</si>
  <si>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</si>
  <si>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</si>
  <si>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</si>
  <si>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</si>
  <si>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</si>
  <si>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</si>
  <si>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</si>
  <si>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</si>
  <si>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</si>
  <si>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</si>
  <si>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</si>
  <si>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</si>
  <si>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</si>
  <si>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</si>
  <si>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</si>
  <si>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</si>
  <si>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</si>
  <si>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</si>
  <si>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</si>
  <si>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</si>
  <si>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</si>
  <si>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</si>
  <si>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</si>
  <si>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</si>
  <si>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</si>
  <si>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</si>
  <si>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</si>
  <si>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</si>
  <si>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</si>
  <si>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</si>
  <si>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</si>
  <si>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</si>
  <si>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</si>
  <si>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</si>
  <si>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</si>
  <si>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</si>
  <si>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</si>
  <si>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</si>
  <si>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</si>
  <si>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</si>
  <si>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</si>
  <si>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</si>
  <si>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</si>
  <si>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</si>
  <si>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</si>
  <si>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</si>
  <si>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</si>
  <si>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</si>
  <si>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</si>
  <si>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</si>
  <si>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</si>
  <si>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</si>
  <si>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</si>
  <si>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</si>
  <si>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</si>
  <si>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</si>
  <si>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</si>
  <si>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</si>
  <si>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</si>
  <si>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</si>
  <si>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</si>
  <si>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</si>
  <si>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</si>
  <si>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</si>
  <si>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</si>
  <si>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</si>
  <si>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</si>
  <si>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</si>
  <si>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</si>
  <si>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</si>
  <si>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</si>
  <si>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</si>
  <si>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</si>
  <si>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</si>
  <si>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</si>
  <si>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</si>
  <si>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</si>
  <si>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</si>
  <si>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</si>
  <si>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</si>
  <si>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</si>
  <si>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</si>
  <si>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</si>
  <si>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</si>
  <si>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</si>
  <si>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</si>
  <si>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</si>
  <si>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</si>
  <si>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</si>
  <si>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</si>
  <si>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</si>
  <si>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</si>
  <si>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</si>
  <si>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</si>
  <si>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</si>
  <si>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</si>
  <si>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</si>
  <si>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</si>
  <si>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</si>
  <si>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</si>
  <si>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</si>
  <si>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</si>
  <si>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</si>
  <si>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</si>
  <si>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</si>
  <si>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</si>
  <si>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</si>
  <si>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</si>
  <si>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</si>
  <si>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</si>
  <si>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</si>
  <si>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</si>
  <si>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</si>
  <si>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</si>
  <si>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</si>
  <si>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</si>
  <si>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</si>
  <si>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</si>
  <si>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</si>
  <si>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</si>
  <si>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</si>
  <si>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</si>
  <si>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</si>
  <si>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</si>
  <si>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</si>
  <si>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</si>
  <si>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</si>
  <si>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</si>
  <si>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</si>
  <si>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</si>
  <si>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</si>
  <si>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</si>
  <si>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</si>
  <si>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</si>
  <si>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</si>
  <si>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</si>
  <si>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</si>
  <si>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</si>
  <si>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</si>
  <si>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</si>
  <si>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</si>
  <si>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</si>
  <si>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</si>
  <si>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</si>
  <si>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</si>
  <si>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</si>
  <si>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</si>
  <si>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</si>
  <si>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</si>
  <si>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</si>
  <si>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</si>
  <si>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</si>
  <si>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</si>
  <si>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</si>
  <si>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</si>
  <si>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</si>
  <si>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</si>
  <si>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</si>
  <si>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</si>
  <si>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</si>
  <si>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</si>
  <si>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</si>
  <si>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</si>
  <si>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</si>
  <si>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</si>
  <si>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</si>
  <si>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</si>
  <si>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</si>
  <si>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</si>
  <si>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</si>
  <si>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</si>
  <si>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</si>
  <si>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</si>
  <si>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</si>
  <si>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</si>
  <si>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</si>
  <si>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</si>
  <si>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</si>
  <si>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</si>
  <si>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</si>
  <si>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</si>
  <si>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</si>
  <si>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</si>
  <si>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</si>
  <si>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</si>
  <si>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</si>
  <si>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</si>
  <si>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</si>
  <si>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</si>
  <si>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</si>
  <si>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</si>
  <si>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</si>
  <si>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</si>
  <si>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</si>
  <si>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</si>
  <si>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</si>
  <si>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</si>
  <si>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</si>
  <si>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</si>
  <si>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</si>
  <si>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</si>
  <si>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</si>
  <si>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</si>
  <si>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</si>
  <si>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</si>
  <si>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</si>
  <si>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</si>
  <si>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</si>
  <si>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</si>
  <si>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</si>
  <si>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</si>
  <si>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</si>
  <si>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</si>
  <si>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</si>
  <si>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</si>
  <si>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</si>
  <si>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</si>
  <si>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</si>
  <si>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</si>
  <si>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</si>
  <si>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</si>
  <si>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</si>
  <si>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</si>
  <si>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</si>
  <si>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</si>
  <si>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</si>
  <si>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</si>
  <si>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</si>
  <si>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</si>
  <si>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</si>
  <si>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</si>
  <si>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</si>
  <si>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</si>
  <si>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</si>
  <si>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</si>
  <si>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</si>
  <si>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</si>
  <si>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</si>
  <si>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</si>
  <si>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</si>
  <si>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</si>
  <si>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</si>
  <si>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</si>
  <si>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</si>
  <si>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</si>
  <si>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</si>
  <si>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</si>
  <si>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</si>
  <si>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</si>
  <si>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</si>
  <si>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</si>
  <si>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</si>
  <si>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</si>
  <si>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</si>
  <si>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</si>
  <si>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</si>
  <si>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</si>
  <si>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</si>
  <si>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</si>
  <si>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</si>
  <si>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</si>
  <si>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</si>
  <si>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</si>
  <si>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</si>
  <si>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</si>
  <si>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</si>
  <si>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</si>
  <si>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</si>
  <si>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</si>
  <si>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</si>
  <si>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</si>
  <si>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</si>
  <si>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</si>
  <si>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</si>
  <si>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</si>
  <si>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</si>
  <si>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</si>
  <si>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</si>
  <si>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</si>
  <si>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</si>
  <si>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</si>
  <si>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</si>
  <si>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</si>
  <si>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</si>
  <si>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</si>
  <si>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</si>
  <si>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</si>
  <si>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</si>
  <si>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</si>
  <si>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</si>
  <si>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</si>
  <si>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</si>
  <si>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</si>
  <si>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</si>
  <si>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</si>
  <si>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</si>
  <si>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</si>
  <si>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</si>
  <si>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</si>
  <si>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</si>
  <si>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</si>
  <si>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</si>
  <si>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</si>
  <si>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</si>
  <si>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</si>
  <si>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</si>
  <si>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</si>
  <si>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</si>
  <si>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</si>
  <si>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</si>
  <si>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</si>
  <si>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</si>
  <si>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</si>
  <si>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</si>
  <si>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</si>
  <si>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</si>
  <si>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</si>
  <si>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</si>
  <si>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</si>
  <si>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</si>
  <si>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</si>
  <si>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</si>
  <si>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</si>
  <si>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</si>
  <si>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</si>
  <si>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</si>
  <si>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</si>
  <si>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</si>
  <si>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</si>
  <si>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</si>
  <si>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</si>
  <si>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</si>
  <si>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</si>
  <si>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</si>
  <si>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</si>
  <si>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</si>
  <si>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</si>
  <si>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</si>
  <si>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</si>
  <si>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</si>
  <si>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</si>
  <si>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</si>
  <si>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</si>
  <si>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</si>
  <si>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</si>
  <si>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</si>
  <si>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</si>
  <si>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</si>
  <si>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</si>
  <si>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</si>
  <si>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</si>
  <si>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</si>
  <si>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</si>
  <si>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</si>
  <si>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</si>
  <si>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</si>
  <si>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</si>
  <si>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</si>
  <si>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</si>
  <si>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</si>
  <si>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</si>
  <si>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</si>
  <si>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</si>
  <si>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</si>
  <si>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</si>
  <si>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</si>
  <si>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</si>
  <si>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</si>
  <si>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</si>
  <si>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</si>
  <si>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</si>
  <si>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</si>
  <si>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</si>
  <si>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</si>
  <si>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</si>
  <si>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</si>
  <si>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</si>
  <si>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</si>
  <si>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</si>
  <si>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</si>
  <si>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</si>
  <si>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</si>
  <si>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</si>
  <si>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</si>
  <si>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</si>
  <si>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</si>
  <si>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</si>
  <si>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</si>
  <si>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</si>
  <si>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</si>
  <si>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</si>
  <si>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</si>
  <si>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</si>
  <si>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</si>
  <si>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</si>
  <si>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</si>
  <si>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</si>
  <si>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</si>
  <si>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</si>
  <si>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</si>
  <si>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</si>
  <si>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</si>
  <si>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</si>
  <si>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</si>
  <si>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</si>
  <si>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</si>
  <si>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</si>
  <si>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</si>
  <si>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</si>
  <si>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</si>
  <si>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</si>
  <si>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Hela riket</t>
  </si>
  <si>
    <t>Intäkt av och förändring i kommunal fastighetsavgift 2008-2013, kommunvis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</si>
</sst>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8" fillId="0" borderId="0" xfId="0" applyFont="1" applyAlignment="1">
      <alignment/>
    </xf>
    <xf numFmtId="3" fontId="40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40" fillId="0" borderId="0" xfId="0" applyFont="1" applyAlignment="1" quotePrefix="1">
      <alignment/>
    </xf>
    <xf numFmtId="0" fontId="40" fillId="0" borderId="0" xfId="0" applyFont="1" applyAlignment="1">
      <alignment/>
    </xf>
    <xf numFmtId="49" fontId="44" fillId="0" borderId="10" xfId="0" applyNumberFormat="1" applyFont="1" applyBorder="1" applyAlignment="1">
      <alignment vertical="top"/>
    </xf>
    <xf numFmtId="49" fontId="44" fillId="0" borderId="11" xfId="0" applyNumberFormat="1" applyFont="1" applyBorder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33" borderId="12" xfId="0" applyFont="1" applyFill="1" applyBorder="1" applyAlignment="1">
      <alignment horizontal="center" vertical="top" wrapText="1"/>
    </xf>
    <xf numFmtId="49" fontId="45" fillId="0" borderId="14" xfId="0" applyNumberFormat="1" applyFont="1" applyBorder="1" applyAlignment="1">
      <alignment/>
    </xf>
    <xf numFmtId="49" fontId="45" fillId="0" borderId="15" xfId="0" applyNumberFormat="1" applyFont="1" applyBorder="1" applyAlignment="1">
      <alignment/>
    </xf>
    <xf numFmtId="3" fontId="45" fillId="0" borderId="14" xfId="0" applyNumberFormat="1" applyFont="1" applyFill="1" applyBorder="1" applyAlignment="1">
      <alignment/>
    </xf>
    <xf numFmtId="3" fontId="46" fillId="33" borderId="16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46" fillId="33" borderId="14" xfId="0" applyNumberFormat="1" applyFont="1" applyFill="1" applyBorder="1" applyAlignment="1">
      <alignment/>
    </xf>
    <xf numFmtId="3" fontId="45" fillId="0" borderId="16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3" fontId="46" fillId="33" borderId="15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26" fillId="33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5" fillId="0" borderId="14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45" fillId="0" borderId="16" xfId="0" applyNumberFormat="1" applyFont="1" applyBorder="1" applyAlignment="1">
      <alignment/>
    </xf>
    <xf numFmtId="3" fontId="45" fillId="0" borderId="15" xfId="0" applyNumberFormat="1" applyFont="1" applyBorder="1" applyAlignment="1">
      <alignment/>
    </xf>
    <xf numFmtId="49" fontId="45" fillId="0" borderId="14" xfId="0" applyNumberFormat="1" applyFont="1" applyFill="1" applyBorder="1" applyAlignment="1">
      <alignment/>
    </xf>
    <xf numFmtId="49" fontId="45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4" xfId="0" applyFont="1" applyBorder="1" applyAlignment="1">
      <alignment/>
    </xf>
    <xf numFmtId="0" fontId="46" fillId="33" borderId="16" xfId="0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46" fillId="33" borderId="14" xfId="0" applyFont="1" applyFill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6" fillId="33" borderId="15" xfId="0" applyFont="1" applyFill="1" applyBorder="1" applyAlignment="1">
      <alignment/>
    </xf>
    <xf numFmtId="49" fontId="45" fillId="0" borderId="17" xfId="0" applyNumberFormat="1" applyFont="1" applyBorder="1" applyAlignment="1">
      <alignment/>
    </xf>
    <xf numFmtId="49" fontId="46" fillId="0" borderId="18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46" fillId="33" borderId="19" xfId="0" applyNumberFormat="1" applyFont="1" applyFill="1" applyBorder="1" applyAlignment="1">
      <alignment/>
    </xf>
    <xf numFmtId="3" fontId="26" fillId="0" borderId="17" xfId="0" applyNumberFormat="1" applyFont="1" applyBorder="1" applyAlignment="1">
      <alignment/>
    </xf>
    <xf numFmtId="3" fontId="46" fillId="33" borderId="17" xfId="0" applyNumberFormat="1" applyFont="1" applyFill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18" xfId="0" applyNumberFormat="1" applyFont="1" applyBorder="1" applyAlignment="1">
      <alignment/>
    </xf>
    <xf numFmtId="3" fontId="26" fillId="0" borderId="18" xfId="0" applyNumberFormat="1" applyFont="1" applyBorder="1" applyAlignment="1">
      <alignment/>
    </xf>
    <xf numFmtId="3" fontId="26" fillId="33" borderId="19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7"/>
  <sheetViews>
    <sheetView tabSelected="1" zoomScalePageLayoutView="0" workbookViewId="0" topLeftCell="A1">
      <pane ySplit="5" topLeftCell="A6" activePane="bottomLeft" state="frozen"/>
      <selection pane="topLeft" activeCell="A1" sqref="A1:A3"/>
      <selection pane="bottomLeft" activeCell="A2" sqref="A2"/>
    </sheetView>
  </sheetViews>
  <sheetFormatPr defaultColWidth="9.140625" defaultRowHeight="15"/>
  <cols>
    <col min="1" max="1" width="4.57421875" style="0" customWidth="1"/>
    <col min="2" max="2" width="13.57421875" style="0" bestFit="1" customWidth="1"/>
    <col min="3" max="3" width="13.57421875" style="0" customWidth="1"/>
    <col min="4" max="4" width="12.421875" style="0" customWidth="1"/>
    <col min="5" max="5" width="13.421875" style="9" customWidth="1"/>
    <col min="6" max="6" width="11.57421875" style="3" customWidth="1"/>
    <col min="7" max="7" width="13.421875" style="9" customWidth="1"/>
    <col min="8" max="8" width="15.28125" style="0" customWidth="1"/>
    <col min="9" max="9" width="14.28125" style="9" customWidth="1"/>
    <col min="10" max="10" width="15.421875" style="0" customWidth="1"/>
    <col min="11" max="11" width="13.421875" style="5" customWidth="1"/>
    <col min="12" max="12" width="13.7109375" style="3" customWidth="1"/>
    <col min="13" max="13" width="13.28125" style="3" customWidth="1"/>
    <col min="203" max="203" width="4.57421875" style="0" customWidth="1"/>
    <col min="204" max="204" width="18.421875" style="0" customWidth="1"/>
    <col min="205" max="205" width="13.57421875" style="0" customWidth="1"/>
    <col min="206" max="207" width="14.7109375" style="0" customWidth="1"/>
    <col min="208" max="208" width="15.7109375" style="0" customWidth="1"/>
    <col min="209" max="209" width="14.7109375" style="0" customWidth="1"/>
    <col min="210" max="210" width="15.8515625" style="0" customWidth="1"/>
    <col min="211" max="211" width="14.7109375" style="0" customWidth="1"/>
    <col min="212" max="212" width="16.140625" style="0" customWidth="1"/>
    <col min="213" max="216" width="14.7109375" style="0" customWidth="1"/>
    <col min="217" max="217" width="6.421875" style="0" customWidth="1"/>
    <col min="218" max="218" width="13.421875" style="0" bestFit="1" customWidth="1"/>
    <col min="219" max="219" width="14.57421875" style="0" bestFit="1" customWidth="1"/>
    <col min="220" max="220" width="2.7109375" style="0" customWidth="1"/>
    <col min="221" max="225" width="9.00390625" style="0" customWidth="1"/>
    <col min="226" max="226" width="10.421875" style="0" customWidth="1"/>
    <col min="227" max="227" width="11.421875" style="0" customWidth="1"/>
    <col min="228" max="228" width="10.57421875" style="0" customWidth="1"/>
    <col min="230" max="230" width="12.28125" style="0" bestFit="1" customWidth="1"/>
    <col min="231" max="231" width="12.28125" style="0" customWidth="1"/>
    <col min="232" max="232" width="11.7109375" style="0" customWidth="1"/>
    <col min="233" max="233" width="11.7109375" style="0" bestFit="1" customWidth="1"/>
    <col min="234" max="240" width="11.7109375" style="0" customWidth="1"/>
    <col min="241" max="241" width="12.421875" style="0" customWidth="1"/>
    <col min="242" max="242" width="11.57421875" style="0" customWidth="1"/>
    <col min="243" max="243" width="7.421875" style="0" customWidth="1"/>
  </cols>
  <sheetData>
    <row r="1" spans="1:9" ht="15">
      <c r="A1" s="1" t="s">
        <v>595</v>
      </c>
      <c r="E1" s="2"/>
      <c r="G1" s="4"/>
      <c r="I1" s="2"/>
    </row>
    <row r="2" spans="1:9" ht="15">
      <c r="A2" s="1"/>
      <c r="E2" s="2"/>
      <c r="G2" s="4"/>
      <c r="I2" s="2"/>
    </row>
    <row r="3" spans="1:9" ht="15">
      <c r="A3" s="6"/>
      <c r="E3" s="2"/>
      <c r="G3" s="4"/>
      <c r="I3" s="2"/>
    </row>
    <row r="4" spans="1:7" ht="14.25">
      <c r="A4" s="7" t="s">
        <v>0</v>
      </c>
      <c r="E4" s="8"/>
      <c r="G4" s="3"/>
    </row>
    <row r="5" spans="1:13" ht="46.5" customHeight="1">
      <c r="A5" s="10" t="s">
        <v>1</v>
      </c>
      <c r="B5" s="11" t="s">
        <v>2</v>
      </c>
      <c r="C5" s="12" t="s">
        <v>3</v>
      </c>
      <c r="D5" s="12" t="s">
        <v>4</v>
      </c>
      <c r="E5" s="13" t="s">
        <v>5</v>
      </c>
      <c r="F5" s="14" t="s">
        <v>6</v>
      </c>
      <c r="G5" s="13" t="s">
        <v>7</v>
      </c>
      <c r="H5" s="15" t="s">
        <v>8</v>
      </c>
      <c r="I5" s="13" t="s">
        <v>9</v>
      </c>
      <c r="J5" s="16" t="s">
        <v>10</v>
      </c>
      <c r="K5" s="13" t="s">
        <v>11</v>
      </c>
      <c r="L5" s="17" t="s">
        <v>12</v>
      </c>
      <c r="M5" s="18" t="s">
        <v>13</v>
      </c>
    </row>
    <row r="6" spans="1:16" ht="14.25">
      <c r="A6" s="19" t="s">
        <v>14</v>
      </c>
      <c r="B6" s="20" t="s">
        <v>15</v>
      </c>
      <c r="C6" s="21">
        <v>49987183.99243814</v>
      </c>
      <c r="D6" s="21">
        <v>3504963</v>
      </c>
      <c r="E6" s="22">
        <f>C6+D6</f>
        <v>53492146.99243814</v>
      </c>
      <c r="F6" s="23">
        <v>583207</v>
      </c>
      <c r="G6" s="24">
        <f>E6+F6</f>
        <v>54075353.99243814</v>
      </c>
      <c r="H6" s="25">
        <v>1439753</v>
      </c>
      <c r="I6" s="22">
        <f>G6+H6</f>
        <v>55515106.99243814</v>
      </c>
      <c r="J6" s="26">
        <v>2934453</v>
      </c>
      <c r="K6" s="27">
        <f>I6+J6</f>
        <v>58449559.99243814</v>
      </c>
      <c r="L6" s="28">
        <v>27567</v>
      </c>
      <c r="M6" s="29">
        <f>K6+L6</f>
        <v>58477126.99243814</v>
      </c>
      <c r="N6" s="30"/>
      <c r="P6" s="30"/>
    </row>
    <row r="7" spans="1:16" ht="14.25">
      <c r="A7" s="19" t="s">
        <v>16</v>
      </c>
      <c r="B7" s="20" t="s">
        <v>17</v>
      </c>
      <c r="C7" s="31">
        <v>37133824.929717965</v>
      </c>
      <c r="D7" s="31">
        <v>4487686</v>
      </c>
      <c r="E7" s="22">
        <f aca="true" t="shared" si="0" ref="E7:E70">C7+D7</f>
        <v>41621510.929717965</v>
      </c>
      <c r="F7" s="32">
        <v>791301</v>
      </c>
      <c r="G7" s="24">
        <f aca="true" t="shared" si="1" ref="G7:G70">E7+F7</f>
        <v>42412811.929717965</v>
      </c>
      <c r="H7" s="33">
        <v>1793578</v>
      </c>
      <c r="I7" s="22">
        <f aca="true" t="shared" si="2" ref="I7:I70">G7+H7</f>
        <v>44206389.929717965</v>
      </c>
      <c r="J7" s="34">
        <v>3493140</v>
      </c>
      <c r="K7" s="27">
        <f aca="true" t="shared" si="3" ref="K7:K70">I7+J7</f>
        <v>47699529.929717965</v>
      </c>
      <c r="L7" s="28">
        <v>2066304</v>
      </c>
      <c r="M7" s="29">
        <f aca="true" t="shared" si="4" ref="M7:M70">K7+L7</f>
        <v>49765833.929717965</v>
      </c>
      <c r="N7" s="30"/>
      <c r="P7" s="30"/>
    </row>
    <row r="8" spans="1:16" ht="14.25">
      <c r="A8" s="19" t="s">
        <v>18</v>
      </c>
      <c r="B8" s="20" t="s">
        <v>19</v>
      </c>
      <c r="C8" s="31">
        <v>50289523.18086375</v>
      </c>
      <c r="D8" s="31">
        <v>8249705</v>
      </c>
      <c r="E8" s="22">
        <f t="shared" si="0"/>
        <v>58539228.18086375</v>
      </c>
      <c r="F8" s="32">
        <v>2708819</v>
      </c>
      <c r="G8" s="24">
        <f t="shared" si="1"/>
        <v>61248047.18086375</v>
      </c>
      <c r="H8" s="33">
        <v>2834243</v>
      </c>
      <c r="I8" s="22">
        <f t="shared" si="2"/>
        <v>64082290.18086375</v>
      </c>
      <c r="J8" s="34">
        <v>7377388</v>
      </c>
      <c r="K8" s="27">
        <f t="shared" si="3"/>
        <v>71459678.18086375</v>
      </c>
      <c r="L8" s="28">
        <v>4560306</v>
      </c>
      <c r="M8" s="29">
        <f t="shared" si="4"/>
        <v>76019984.18086375</v>
      </c>
      <c r="N8" s="30"/>
      <c r="P8" s="30"/>
    </row>
    <row r="9" spans="1:16" ht="14.25">
      <c r="A9" s="19" t="s">
        <v>20</v>
      </c>
      <c r="B9" s="20" t="s">
        <v>21</v>
      </c>
      <c r="C9" s="31">
        <v>48206011.81714812</v>
      </c>
      <c r="D9" s="31">
        <v>10873512</v>
      </c>
      <c r="E9" s="22">
        <f t="shared" si="0"/>
        <v>59079523.81714812</v>
      </c>
      <c r="F9" s="32">
        <v>4537667</v>
      </c>
      <c r="G9" s="24">
        <f t="shared" si="1"/>
        <v>63617190.81714812</v>
      </c>
      <c r="H9" s="33">
        <v>4834182</v>
      </c>
      <c r="I9" s="22">
        <f t="shared" si="2"/>
        <v>68451372.81714812</v>
      </c>
      <c r="J9" s="34">
        <v>9670101</v>
      </c>
      <c r="K9" s="27">
        <f t="shared" si="3"/>
        <v>78121473.81714812</v>
      </c>
      <c r="L9" s="28">
        <v>6891024</v>
      </c>
      <c r="M9" s="29">
        <f t="shared" si="4"/>
        <v>85012497.81714812</v>
      </c>
      <c r="N9" s="30"/>
      <c r="P9" s="30"/>
    </row>
    <row r="10" spans="1:16" ht="14.25">
      <c r="A10" s="19" t="s">
        <v>22</v>
      </c>
      <c r="B10" s="20" t="s">
        <v>23</v>
      </c>
      <c r="C10" s="31">
        <v>83115671.934622</v>
      </c>
      <c r="D10" s="31">
        <v>6121302</v>
      </c>
      <c r="E10" s="22">
        <f t="shared" si="0"/>
        <v>89236973.934622</v>
      </c>
      <c r="F10" s="32">
        <v>884894</v>
      </c>
      <c r="G10" s="24">
        <f t="shared" si="1"/>
        <v>90121867.934622</v>
      </c>
      <c r="H10" s="33">
        <v>1778268</v>
      </c>
      <c r="I10" s="22">
        <f t="shared" si="2"/>
        <v>91900135.934622</v>
      </c>
      <c r="J10" s="34">
        <v>5499500</v>
      </c>
      <c r="K10" s="27">
        <f t="shared" si="3"/>
        <v>97399635.934622</v>
      </c>
      <c r="L10" s="28">
        <v>805536</v>
      </c>
      <c r="M10" s="29">
        <f t="shared" si="4"/>
        <v>98205171.934622</v>
      </c>
      <c r="N10" s="30"/>
      <c r="P10" s="30"/>
    </row>
    <row r="11" spans="1:16" ht="14.25">
      <c r="A11" s="19" t="s">
        <v>24</v>
      </c>
      <c r="B11" s="20" t="s">
        <v>25</v>
      </c>
      <c r="C11" s="31">
        <v>32381841.59859366</v>
      </c>
      <c r="D11" s="31">
        <v>5258040</v>
      </c>
      <c r="E11" s="22">
        <f t="shared" si="0"/>
        <v>37639881.59859366</v>
      </c>
      <c r="F11" s="32">
        <v>1964902</v>
      </c>
      <c r="G11" s="24">
        <f t="shared" si="1"/>
        <v>39604783.59859366</v>
      </c>
      <c r="H11" s="33">
        <v>1834178</v>
      </c>
      <c r="I11" s="22">
        <f t="shared" si="2"/>
        <v>41438961.59859366</v>
      </c>
      <c r="J11" s="34">
        <v>3845947</v>
      </c>
      <c r="K11" s="27">
        <f t="shared" si="3"/>
        <v>45284908.59859366</v>
      </c>
      <c r="L11" s="28">
        <v>2764922</v>
      </c>
      <c r="M11" s="29">
        <f t="shared" si="4"/>
        <v>48049830.59859366</v>
      </c>
      <c r="N11" s="30"/>
      <c r="P11" s="30"/>
    </row>
    <row r="12" spans="1:16" ht="14.25">
      <c r="A12" s="19" t="s">
        <v>26</v>
      </c>
      <c r="B12" s="20" t="s">
        <v>27</v>
      </c>
      <c r="C12" s="31">
        <v>120135133.78002246</v>
      </c>
      <c r="D12" s="31">
        <v>9350417</v>
      </c>
      <c r="E12" s="22">
        <f t="shared" si="0"/>
        <v>129485550.78002246</v>
      </c>
      <c r="F12" s="32">
        <v>4231882</v>
      </c>
      <c r="G12" s="24">
        <f t="shared" si="1"/>
        <v>133717432.78002246</v>
      </c>
      <c r="H12" s="33">
        <v>4458386</v>
      </c>
      <c r="I12" s="22">
        <f t="shared" si="2"/>
        <v>138175818.78002244</v>
      </c>
      <c r="J12" s="34">
        <v>8544332</v>
      </c>
      <c r="K12" s="27">
        <f t="shared" si="3"/>
        <v>146720150.78002244</v>
      </c>
      <c r="L12" s="28">
        <v>2303041</v>
      </c>
      <c r="M12" s="29">
        <f t="shared" si="4"/>
        <v>149023191.78002244</v>
      </c>
      <c r="N12" s="30"/>
      <c r="P12" s="30"/>
    </row>
    <row r="13" spans="1:16" ht="14.25">
      <c r="A13" s="19" t="s">
        <v>28</v>
      </c>
      <c r="B13" s="20" t="s">
        <v>29</v>
      </c>
      <c r="C13" s="31">
        <v>103428921.84219155</v>
      </c>
      <c r="D13" s="31">
        <v>6157543</v>
      </c>
      <c r="E13" s="22">
        <f t="shared" si="0"/>
        <v>109586464.84219155</v>
      </c>
      <c r="F13" s="32">
        <v>2040668</v>
      </c>
      <c r="G13" s="24">
        <f t="shared" si="1"/>
        <v>111627132.84219155</v>
      </c>
      <c r="H13" s="33">
        <v>2925409</v>
      </c>
      <c r="I13" s="22">
        <f t="shared" si="2"/>
        <v>114552541.84219155</v>
      </c>
      <c r="J13" s="34">
        <v>6128591</v>
      </c>
      <c r="K13" s="27">
        <f t="shared" si="3"/>
        <v>120681132.84219155</v>
      </c>
      <c r="L13" s="28">
        <v>421895</v>
      </c>
      <c r="M13" s="29">
        <f t="shared" si="4"/>
        <v>121103027.84219155</v>
      </c>
      <c r="N13" s="30"/>
      <c r="P13" s="30"/>
    </row>
    <row r="14" spans="1:16" ht="14.25">
      <c r="A14" s="19" t="s">
        <v>30</v>
      </c>
      <c r="B14" s="20" t="s">
        <v>31</v>
      </c>
      <c r="C14" s="31">
        <v>19705942.494297214</v>
      </c>
      <c r="D14" s="31">
        <v>1856676</v>
      </c>
      <c r="E14" s="22">
        <f t="shared" si="0"/>
        <v>21562618.494297214</v>
      </c>
      <c r="F14" s="32">
        <v>151124</v>
      </c>
      <c r="G14" s="24">
        <f t="shared" si="1"/>
        <v>21713742.494297214</v>
      </c>
      <c r="H14" s="33">
        <v>683967</v>
      </c>
      <c r="I14" s="22">
        <f t="shared" si="2"/>
        <v>22397709.494297214</v>
      </c>
      <c r="J14" s="34">
        <v>1687468</v>
      </c>
      <c r="K14" s="27">
        <f t="shared" si="3"/>
        <v>24085177.494297214</v>
      </c>
      <c r="L14" s="28">
        <v>757008</v>
      </c>
      <c r="M14" s="29">
        <f t="shared" si="4"/>
        <v>24842185.494297214</v>
      </c>
      <c r="N14" s="30"/>
      <c r="P14" s="30"/>
    </row>
    <row r="15" spans="1:16" ht="14.25">
      <c r="A15" s="19" t="s">
        <v>32</v>
      </c>
      <c r="B15" s="20" t="s">
        <v>33</v>
      </c>
      <c r="C15" s="31">
        <v>96692016.01314257</v>
      </c>
      <c r="D15" s="31">
        <v>9862014</v>
      </c>
      <c r="E15" s="22">
        <f t="shared" si="0"/>
        <v>106554030.01314257</v>
      </c>
      <c r="F15" s="32">
        <v>3290685</v>
      </c>
      <c r="G15" s="24">
        <f t="shared" si="1"/>
        <v>109844715.01314257</v>
      </c>
      <c r="H15" s="33">
        <v>3837237</v>
      </c>
      <c r="I15" s="22">
        <f t="shared" si="2"/>
        <v>113681952.01314257</v>
      </c>
      <c r="J15" s="34">
        <v>8775952</v>
      </c>
      <c r="K15" s="27">
        <f t="shared" si="3"/>
        <v>122457904.01314257</v>
      </c>
      <c r="L15" s="28">
        <v>2266569</v>
      </c>
      <c r="M15" s="29">
        <f t="shared" si="4"/>
        <v>124724473.01314257</v>
      </c>
      <c r="N15" s="30"/>
      <c r="P15" s="30"/>
    </row>
    <row r="16" spans="1:16" ht="14.25">
      <c r="A16" s="19" t="s">
        <v>34</v>
      </c>
      <c r="B16" s="20" t="s">
        <v>35</v>
      </c>
      <c r="C16" s="31">
        <v>55197934.17904305</v>
      </c>
      <c r="D16" s="31">
        <v>4231679</v>
      </c>
      <c r="E16" s="22">
        <f t="shared" si="0"/>
        <v>59429613.17904305</v>
      </c>
      <c r="F16" s="32">
        <v>568310</v>
      </c>
      <c r="G16" s="24">
        <f t="shared" si="1"/>
        <v>59997923.17904305</v>
      </c>
      <c r="H16" s="33">
        <v>1987464</v>
      </c>
      <c r="I16" s="22">
        <f t="shared" si="2"/>
        <v>61985387.17904305</v>
      </c>
      <c r="J16" s="34">
        <v>4130285</v>
      </c>
      <c r="K16" s="27">
        <f t="shared" si="3"/>
        <v>66115672.17904305</v>
      </c>
      <c r="L16" s="28">
        <v>1878781</v>
      </c>
      <c r="M16" s="29">
        <f t="shared" si="4"/>
        <v>67994453.17904305</v>
      </c>
      <c r="N16" s="30"/>
      <c r="P16" s="30"/>
    </row>
    <row r="17" spans="1:16" ht="14.25">
      <c r="A17" s="19" t="s">
        <v>36</v>
      </c>
      <c r="B17" s="20" t="s">
        <v>37</v>
      </c>
      <c r="C17" s="31">
        <v>29094231.55401776</v>
      </c>
      <c r="D17" s="31">
        <v>2709876</v>
      </c>
      <c r="E17" s="22">
        <f t="shared" si="0"/>
        <v>31804107.55401776</v>
      </c>
      <c r="F17" s="32">
        <v>253623</v>
      </c>
      <c r="G17" s="24">
        <f t="shared" si="1"/>
        <v>32057730.55401776</v>
      </c>
      <c r="H17" s="33">
        <v>846156</v>
      </c>
      <c r="I17" s="22">
        <f t="shared" si="2"/>
        <v>32903886.55401776</v>
      </c>
      <c r="J17" s="34">
        <v>2396218</v>
      </c>
      <c r="K17" s="27">
        <f t="shared" si="3"/>
        <v>35300104.55401776</v>
      </c>
      <c r="L17" s="28">
        <v>803461</v>
      </c>
      <c r="M17" s="29">
        <f t="shared" si="4"/>
        <v>36103565.55401776</v>
      </c>
      <c r="N17" s="30"/>
      <c r="P17" s="30"/>
    </row>
    <row r="18" spans="1:16" ht="14.25">
      <c r="A18" s="19" t="s">
        <v>38</v>
      </c>
      <c r="B18" s="20" t="s">
        <v>39</v>
      </c>
      <c r="C18" s="31">
        <v>11686066.891755203</v>
      </c>
      <c r="D18" s="31">
        <v>1228217</v>
      </c>
      <c r="E18" s="22">
        <f t="shared" si="0"/>
        <v>12914283.891755203</v>
      </c>
      <c r="F18" s="32">
        <v>165448</v>
      </c>
      <c r="G18" s="24">
        <f t="shared" si="1"/>
        <v>13079731.891755203</v>
      </c>
      <c r="H18" s="33">
        <v>568073</v>
      </c>
      <c r="I18" s="22">
        <f t="shared" si="2"/>
        <v>13647804.891755203</v>
      </c>
      <c r="J18" s="34">
        <v>1418418</v>
      </c>
      <c r="K18" s="27">
        <f t="shared" si="3"/>
        <v>15066222.891755203</v>
      </c>
      <c r="L18" s="28">
        <v>955119</v>
      </c>
      <c r="M18" s="29">
        <f t="shared" si="4"/>
        <v>16021341.891755203</v>
      </c>
      <c r="N18" s="30"/>
      <c r="P18" s="30"/>
    </row>
    <row r="19" spans="1:16" ht="14.25">
      <c r="A19" s="19" t="s">
        <v>40</v>
      </c>
      <c r="B19" s="20" t="s">
        <v>41</v>
      </c>
      <c r="C19" s="31">
        <v>80824466.69364008</v>
      </c>
      <c r="D19" s="31">
        <v>5892537</v>
      </c>
      <c r="E19" s="22">
        <f t="shared" si="0"/>
        <v>86717003.69364008</v>
      </c>
      <c r="F19" s="32">
        <v>145844</v>
      </c>
      <c r="G19" s="24">
        <f t="shared" si="1"/>
        <v>86862847.69364008</v>
      </c>
      <c r="H19" s="33">
        <v>2377094</v>
      </c>
      <c r="I19" s="22">
        <f t="shared" si="2"/>
        <v>89239941.69364008</v>
      </c>
      <c r="J19" s="34">
        <v>5757713</v>
      </c>
      <c r="K19" s="27">
        <f t="shared" si="3"/>
        <v>94997654.69364008</v>
      </c>
      <c r="L19" s="28">
        <v>2102665</v>
      </c>
      <c r="M19" s="29">
        <f t="shared" si="4"/>
        <v>97100319.69364008</v>
      </c>
      <c r="N19" s="30"/>
      <c r="P19" s="30"/>
    </row>
    <row r="20" spans="1:16" ht="14.25">
      <c r="A20" s="19" t="s">
        <v>42</v>
      </c>
      <c r="B20" s="20" t="s">
        <v>43</v>
      </c>
      <c r="C20" s="31">
        <v>40488475.40303172</v>
      </c>
      <c r="D20" s="31">
        <v>2690839</v>
      </c>
      <c r="E20" s="22">
        <f t="shared" si="0"/>
        <v>43179314.40303172</v>
      </c>
      <c r="F20" s="32">
        <v>147202</v>
      </c>
      <c r="G20" s="24">
        <f t="shared" si="1"/>
        <v>43326516.40303172</v>
      </c>
      <c r="H20" s="33">
        <v>1111549</v>
      </c>
      <c r="I20" s="22">
        <f t="shared" si="2"/>
        <v>44438065.40303172</v>
      </c>
      <c r="J20" s="34">
        <v>2861055</v>
      </c>
      <c r="K20" s="27">
        <f t="shared" si="3"/>
        <v>47299120.40303172</v>
      </c>
      <c r="L20" s="28">
        <v>1040074</v>
      </c>
      <c r="M20" s="29">
        <f t="shared" si="4"/>
        <v>48339194.40303172</v>
      </c>
      <c r="N20" s="30"/>
      <c r="P20" s="30"/>
    </row>
    <row r="21" spans="1:16" ht="14.25">
      <c r="A21" s="19" t="s">
        <v>44</v>
      </c>
      <c r="B21" s="20" t="s">
        <v>45</v>
      </c>
      <c r="C21" s="31">
        <v>80591796.97037342</v>
      </c>
      <c r="D21" s="31">
        <v>5057234</v>
      </c>
      <c r="E21" s="22">
        <f t="shared" si="0"/>
        <v>85649030.97037342</v>
      </c>
      <c r="F21" s="32">
        <v>1086566</v>
      </c>
      <c r="G21" s="24">
        <f t="shared" si="1"/>
        <v>86735596.97037342</v>
      </c>
      <c r="H21" s="33">
        <v>2552604</v>
      </c>
      <c r="I21" s="22">
        <f t="shared" si="2"/>
        <v>89288200.97037342</v>
      </c>
      <c r="J21" s="34">
        <v>5561580</v>
      </c>
      <c r="K21" s="27">
        <f t="shared" si="3"/>
        <v>94849780.97037342</v>
      </c>
      <c r="L21" s="28">
        <v>2137391</v>
      </c>
      <c r="M21" s="29">
        <f t="shared" si="4"/>
        <v>96987171.97037342</v>
      </c>
      <c r="N21" s="30"/>
      <c r="P21" s="30"/>
    </row>
    <row r="22" spans="1:16" ht="14.25">
      <c r="A22" s="19" t="s">
        <v>46</v>
      </c>
      <c r="B22" s="20" t="s">
        <v>47</v>
      </c>
      <c r="C22" s="31">
        <v>1044376831.1696465</v>
      </c>
      <c r="D22" s="31">
        <v>28461475</v>
      </c>
      <c r="E22" s="22">
        <f t="shared" si="0"/>
        <v>1072838306.1696465</v>
      </c>
      <c r="F22" s="32">
        <v>-16687204</v>
      </c>
      <c r="G22" s="24">
        <f t="shared" si="1"/>
        <v>1056151102.1696465</v>
      </c>
      <c r="H22" s="33">
        <v>17910306</v>
      </c>
      <c r="I22" s="22">
        <f t="shared" si="2"/>
        <v>1074061408.1696465</v>
      </c>
      <c r="J22" s="34">
        <v>41793990</v>
      </c>
      <c r="K22" s="27">
        <f t="shared" si="3"/>
        <v>1115855398.1696465</v>
      </c>
      <c r="L22" s="28">
        <v>-41505794</v>
      </c>
      <c r="M22" s="29">
        <f t="shared" si="4"/>
        <v>1074349604.1696465</v>
      </c>
      <c r="N22" s="30"/>
      <c r="P22" s="30"/>
    </row>
    <row r="23" spans="1:16" ht="14.25">
      <c r="A23" s="19" t="s">
        <v>48</v>
      </c>
      <c r="B23" s="20" t="s">
        <v>49</v>
      </c>
      <c r="C23" s="31">
        <v>109549318.63049439</v>
      </c>
      <c r="D23" s="31">
        <v>7258042</v>
      </c>
      <c r="E23" s="22">
        <f t="shared" si="0"/>
        <v>116807360.63049439</v>
      </c>
      <c r="F23" s="32">
        <v>3085558</v>
      </c>
      <c r="G23" s="24">
        <f t="shared" si="1"/>
        <v>119892918.63049439</v>
      </c>
      <c r="H23" s="33">
        <v>2569370</v>
      </c>
      <c r="I23" s="22">
        <f t="shared" si="2"/>
        <v>122462288.63049439</v>
      </c>
      <c r="J23" s="34">
        <v>7684355</v>
      </c>
      <c r="K23" s="27">
        <f t="shared" si="3"/>
        <v>130146643.63049439</v>
      </c>
      <c r="L23" s="28">
        <v>-679611</v>
      </c>
      <c r="M23" s="29">
        <f t="shared" si="4"/>
        <v>129467032.63049439</v>
      </c>
      <c r="N23" s="30"/>
      <c r="P23" s="30"/>
    </row>
    <row r="24" spans="1:16" ht="14.25">
      <c r="A24" s="19" t="s">
        <v>50</v>
      </c>
      <c r="B24" s="20" t="s">
        <v>51</v>
      </c>
      <c r="C24" s="31">
        <v>110527320.1791407</v>
      </c>
      <c r="D24" s="31">
        <v>6377198</v>
      </c>
      <c r="E24" s="22">
        <f t="shared" si="0"/>
        <v>116904518.1791407</v>
      </c>
      <c r="F24" s="32">
        <v>1848082</v>
      </c>
      <c r="G24" s="24">
        <f t="shared" si="1"/>
        <v>118752600.1791407</v>
      </c>
      <c r="H24" s="33">
        <v>4162179</v>
      </c>
      <c r="I24" s="22">
        <f t="shared" si="2"/>
        <v>122914779.1791407</v>
      </c>
      <c r="J24" s="34">
        <v>7755730</v>
      </c>
      <c r="K24" s="27">
        <f t="shared" si="3"/>
        <v>130670509.1791407</v>
      </c>
      <c r="L24" s="28">
        <v>2231933</v>
      </c>
      <c r="M24" s="29">
        <f t="shared" si="4"/>
        <v>132902442.1791407</v>
      </c>
      <c r="N24" s="30"/>
      <c r="P24" s="30"/>
    </row>
    <row r="25" spans="1:16" ht="14.25">
      <c r="A25" s="19" t="s">
        <v>52</v>
      </c>
      <c r="B25" s="20" t="s">
        <v>53</v>
      </c>
      <c r="C25" s="31">
        <v>45850395.18384943</v>
      </c>
      <c r="D25" s="31">
        <v>1449772</v>
      </c>
      <c r="E25" s="22">
        <f t="shared" si="0"/>
        <v>47300167.18384943</v>
      </c>
      <c r="F25" s="32">
        <v>372575</v>
      </c>
      <c r="G25" s="24">
        <f t="shared" si="1"/>
        <v>47672742.18384943</v>
      </c>
      <c r="H25" s="33">
        <v>654577</v>
      </c>
      <c r="I25" s="22">
        <f t="shared" si="2"/>
        <v>48327319.18384943</v>
      </c>
      <c r="J25" s="34">
        <v>1449815</v>
      </c>
      <c r="K25" s="27">
        <f t="shared" si="3"/>
        <v>49777134.18384943</v>
      </c>
      <c r="L25" s="28">
        <v>-2169810</v>
      </c>
      <c r="M25" s="29">
        <f t="shared" si="4"/>
        <v>47607324.18384943</v>
      </c>
      <c r="N25" s="30"/>
      <c r="P25" s="30"/>
    </row>
    <row r="26" spans="1:16" ht="14.25">
      <c r="A26" s="19" t="s">
        <v>54</v>
      </c>
      <c r="B26" s="20" t="s">
        <v>55</v>
      </c>
      <c r="C26" s="31">
        <v>83538946.79841787</v>
      </c>
      <c r="D26" s="31">
        <v>1626275</v>
      </c>
      <c r="E26" s="22">
        <f t="shared" si="0"/>
        <v>85165221.79841787</v>
      </c>
      <c r="F26" s="32">
        <v>-2001116</v>
      </c>
      <c r="G26" s="24">
        <f t="shared" si="1"/>
        <v>83164105.79841787</v>
      </c>
      <c r="H26" s="33">
        <v>1512354</v>
      </c>
      <c r="I26" s="22">
        <f t="shared" si="2"/>
        <v>84676459.79841787</v>
      </c>
      <c r="J26" s="34">
        <v>2760231</v>
      </c>
      <c r="K26" s="27">
        <f t="shared" si="3"/>
        <v>87436690.79841787</v>
      </c>
      <c r="L26" s="28">
        <v>-4421872</v>
      </c>
      <c r="M26" s="29">
        <f t="shared" si="4"/>
        <v>83014818.79841787</v>
      </c>
      <c r="N26" s="30"/>
      <c r="P26" s="30"/>
    </row>
    <row r="27" spans="1:16" ht="14.25">
      <c r="A27" s="19" t="s">
        <v>56</v>
      </c>
      <c r="B27" s="20" t="s">
        <v>57</v>
      </c>
      <c r="C27" s="31">
        <v>56120725.962846436</v>
      </c>
      <c r="D27" s="31">
        <v>2594599</v>
      </c>
      <c r="E27" s="22">
        <f t="shared" si="0"/>
        <v>58715324.962846436</v>
      </c>
      <c r="F27" s="32">
        <v>287762</v>
      </c>
      <c r="G27" s="24">
        <f t="shared" si="1"/>
        <v>59003086.962846436</v>
      </c>
      <c r="H27" s="33">
        <v>2793203</v>
      </c>
      <c r="I27" s="22">
        <f t="shared" si="2"/>
        <v>61796289.962846436</v>
      </c>
      <c r="J27" s="34">
        <v>3668932</v>
      </c>
      <c r="K27" s="27">
        <f t="shared" si="3"/>
        <v>65465221.962846436</v>
      </c>
      <c r="L27" s="28">
        <v>473167</v>
      </c>
      <c r="M27" s="29">
        <f t="shared" si="4"/>
        <v>65938388.962846436</v>
      </c>
      <c r="N27" s="30"/>
      <c r="P27" s="30"/>
    </row>
    <row r="28" spans="1:16" ht="14.25">
      <c r="A28" s="19" t="s">
        <v>58</v>
      </c>
      <c r="B28" s="20" t="s">
        <v>59</v>
      </c>
      <c r="C28" s="31">
        <v>13932578.513578558</v>
      </c>
      <c r="D28" s="31">
        <v>2008801</v>
      </c>
      <c r="E28" s="22">
        <f t="shared" si="0"/>
        <v>15941379.513578558</v>
      </c>
      <c r="F28" s="32">
        <v>644767</v>
      </c>
      <c r="G28" s="24">
        <f t="shared" si="1"/>
        <v>16586146.513578558</v>
      </c>
      <c r="H28" s="33">
        <v>-303892</v>
      </c>
      <c r="I28" s="22">
        <f t="shared" si="2"/>
        <v>16282254.513578558</v>
      </c>
      <c r="J28" s="34">
        <v>1965396</v>
      </c>
      <c r="K28" s="27">
        <f t="shared" si="3"/>
        <v>18247650.513578556</v>
      </c>
      <c r="L28" s="28">
        <v>1019861</v>
      </c>
      <c r="M28" s="29">
        <f t="shared" si="4"/>
        <v>19267511.513578556</v>
      </c>
      <c r="N28" s="30"/>
      <c r="P28" s="30"/>
    </row>
    <row r="29" spans="1:16" ht="14.25">
      <c r="A29" s="19" t="s">
        <v>60</v>
      </c>
      <c r="B29" s="20" t="s">
        <v>61</v>
      </c>
      <c r="C29" s="31">
        <v>72472017.9838299</v>
      </c>
      <c r="D29" s="31">
        <v>29551298</v>
      </c>
      <c r="E29" s="22">
        <f t="shared" si="0"/>
        <v>102023315.9838299</v>
      </c>
      <c r="F29" s="32">
        <v>5902666</v>
      </c>
      <c r="G29" s="24">
        <f t="shared" si="1"/>
        <v>107925981.9838299</v>
      </c>
      <c r="H29" s="33">
        <v>4498496</v>
      </c>
      <c r="I29" s="22">
        <f t="shared" si="2"/>
        <v>112424477.9838299</v>
      </c>
      <c r="J29" s="34">
        <v>18846367</v>
      </c>
      <c r="K29" s="27">
        <f t="shared" si="3"/>
        <v>131270844.9838299</v>
      </c>
      <c r="L29" s="28">
        <v>4895448</v>
      </c>
      <c r="M29" s="29">
        <f t="shared" si="4"/>
        <v>136166292.98382992</v>
      </c>
      <c r="N29" s="30"/>
      <c r="P29" s="30"/>
    </row>
    <row r="30" spans="1:16" ht="14.25">
      <c r="A30" s="19" t="s">
        <v>62</v>
      </c>
      <c r="B30" s="20" t="s">
        <v>63</v>
      </c>
      <c r="C30" s="31">
        <v>49410110.498008385</v>
      </c>
      <c r="D30" s="31">
        <v>3940922</v>
      </c>
      <c r="E30" s="22">
        <f t="shared" si="0"/>
        <v>53351032.498008385</v>
      </c>
      <c r="F30" s="32">
        <v>1183944</v>
      </c>
      <c r="G30" s="24">
        <f t="shared" si="1"/>
        <v>54534976.498008385</v>
      </c>
      <c r="H30" s="33">
        <v>1612904</v>
      </c>
      <c r="I30" s="22">
        <f t="shared" si="2"/>
        <v>56147880.498008385</v>
      </c>
      <c r="J30" s="34">
        <v>3668201</v>
      </c>
      <c r="K30" s="27">
        <f t="shared" si="3"/>
        <v>59816081.498008385</v>
      </c>
      <c r="L30" s="28">
        <v>513054</v>
      </c>
      <c r="M30" s="29">
        <f t="shared" si="4"/>
        <v>60329135.498008385</v>
      </c>
      <c r="N30" s="30"/>
      <c r="P30" s="30"/>
    </row>
    <row r="31" spans="1:16" ht="14.25">
      <c r="A31" s="19" t="s">
        <v>64</v>
      </c>
      <c r="B31" s="20" t="s">
        <v>65</v>
      </c>
      <c r="C31" s="31">
        <v>33258625.245027937</v>
      </c>
      <c r="D31" s="31">
        <v>4671282</v>
      </c>
      <c r="E31" s="22">
        <f t="shared" si="0"/>
        <v>37929907.24502794</v>
      </c>
      <c r="F31" s="32">
        <v>1681384</v>
      </c>
      <c r="G31" s="24">
        <f t="shared" si="1"/>
        <v>39611291.24502794</v>
      </c>
      <c r="H31" s="33">
        <v>1337767</v>
      </c>
      <c r="I31" s="22">
        <f t="shared" si="2"/>
        <v>40949058.24502794</v>
      </c>
      <c r="J31" s="34">
        <v>3284946</v>
      </c>
      <c r="K31" s="27">
        <f t="shared" si="3"/>
        <v>44234004.24502794</v>
      </c>
      <c r="L31" s="28">
        <v>1084590</v>
      </c>
      <c r="M31" s="29">
        <f t="shared" si="4"/>
        <v>45318594.24502794</v>
      </c>
      <c r="N31" s="30"/>
      <c r="P31" s="30"/>
    </row>
    <row r="32" spans="1:16" ht="14.25">
      <c r="A32" s="19" t="s">
        <v>66</v>
      </c>
      <c r="B32" s="20" t="s">
        <v>67</v>
      </c>
      <c r="C32" s="31">
        <v>24752377.904583853</v>
      </c>
      <c r="D32" s="31">
        <v>3187609</v>
      </c>
      <c r="E32" s="22">
        <f t="shared" si="0"/>
        <v>27939986.904583853</v>
      </c>
      <c r="F32" s="32">
        <v>720075</v>
      </c>
      <c r="G32" s="24">
        <f t="shared" si="1"/>
        <v>28660061.904583853</v>
      </c>
      <c r="H32" s="33">
        <v>989120</v>
      </c>
      <c r="I32" s="22">
        <f t="shared" si="2"/>
        <v>29649181.904583853</v>
      </c>
      <c r="J32" s="34">
        <v>2145703</v>
      </c>
      <c r="K32" s="27">
        <f t="shared" si="3"/>
        <v>31794884.904583853</v>
      </c>
      <c r="L32" s="28">
        <v>1408770</v>
      </c>
      <c r="M32" s="29">
        <f t="shared" si="4"/>
        <v>33203654.904583853</v>
      </c>
      <c r="N32" s="30"/>
      <c r="P32" s="30"/>
    </row>
    <row r="33" spans="1:16" ht="14.25">
      <c r="A33" s="19" t="s">
        <v>68</v>
      </c>
      <c r="B33" s="20" t="s">
        <v>69</v>
      </c>
      <c r="C33" s="31">
        <v>11976575.4162859</v>
      </c>
      <c r="D33" s="31">
        <v>2268060</v>
      </c>
      <c r="E33" s="22">
        <f t="shared" si="0"/>
        <v>14244635.4162859</v>
      </c>
      <c r="F33" s="32">
        <v>480518</v>
      </c>
      <c r="G33" s="24">
        <f t="shared" si="1"/>
        <v>14725153.4162859</v>
      </c>
      <c r="H33" s="33">
        <v>12412</v>
      </c>
      <c r="I33" s="22">
        <f t="shared" si="2"/>
        <v>14737565.4162859</v>
      </c>
      <c r="J33" s="34">
        <v>1651224</v>
      </c>
      <c r="K33" s="27">
        <f t="shared" si="3"/>
        <v>16388789.4162859</v>
      </c>
      <c r="L33" s="28">
        <v>-168922</v>
      </c>
      <c r="M33" s="29">
        <f t="shared" si="4"/>
        <v>16219867.4162859</v>
      </c>
      <c r="N33" s="30"/>
      <c r="P33" s="30"/>
    </row>
    <row r="34" spans="1:16" ht="14.25">
      <c r="A34" s="19" t="s">
        <v>70</v>
      </c>
      <c r="B34" s="20" t="s">
        <v>71</v>
      </c>
      <c r="C34" s="31">
        <v>18246827.280590996</v>
      </c>
      <c r="D34" s="31">
        <v>2517611</v>
      </c>
      <c r="E34" s="22">
        <f t="shared" si="0"/>
        <v>20764438.280590996</v>
      </c>
      <c r="F34" s="32">
        <v>652873</v>
      </c>
      <c r="G34" s="24">
        <f t="shared" si="1"/>
        <v>21417311.280590996</v>
      </c>
      <c r="H34" s="33">
        <v>1032120</v>
      </c>
      <c r="I34" s="22">
        <f t="shared" si="2"/>
        <v>22449431.280590996</v>
      </c>
      <c r="J34" s="34">
        <v>2195371</v>
      </c>
      <c r="K34" s="27">
        <f t="shared" si="3"/>
        <v>24644802.280590996</v>
      </c>
      <c r="L34" s="28">
        <v>1057004</v>
      </c>
      <c r="M34" s="29">
        <f t="shared" si="4"/>
        <v>25701806.280590996</v>
      </c>
      <c r="N34" s="30"/>
      <c r="P34" s="30"/>
    </row>
    <row r="35" spans="1:16" ht="14.25">
      <c r="A35" s="19" t="s">
        <v>72</v>
      </c>
      <c r="B35" s="20" t="s">
        <v>73</v>
      </c>
      <c r="C35" s="31">
        <v>17735479.696688548</v>
      </c>
      <c r="D35" s="31">
        <v>3395463</v>
      </c>
      <c r="E35" s="22">
        <f t="shared" si="0"/>
        <v>21130942.696688548</v>
      </c>
      <c r="F35" s="32">
        <v>819290</v>
      </c>
      <c r="G35" s="24">
        <f t="shared" si="1"/>
        <v>21950232.696688548</v>
      </c>
      <c r="H35" s="33">
        <v>353852</v>
      </c>
      <c r="I35" s="22">
        <f t="shared" si="2"/>
        <v>22304084.696688548</v>
      </c>
      <c r="J35" s="34">
        <v>2537091</v>
      </c>
      <c r="K35" s="27">
        <f t="shared" si="3"/>
        <v>24841175.696688548</v>
      </c>
      <c r="L35" s="28">
        <v>-140477</v>
      </c>
      <c r="M35" s="29">
        <f t="shared" si="4"/>
        <v>24700698.696688548</v>
      </c>
      <c r="N35" s="30"/>
      <c r="P35" s="30"/>
    </row>
    <row r="36" spans="1:16" ht="14.25">
      <c r="A36" s="19" t="s">
        <v>74</v>
      </c>
      <c r="B36" s="20" t="s">
        <v>75</v>
      </c>
      <c r="C36" s="31">
        <v>26361348.19429233</v>
      </c>
      <c r="D36" s="31">
        <v>5976689</v>
      </c>
      <c r="E36" s="22">
        <f t="shared" si="0"/>
        <v>32338037.19429233</v>
      </c>
      <c r="F36" s="32">
        <v>1281427</v>
      </c>
      <c r="G36" s="24">
        <f t="shared" si="1"/>
        <v>33619464.19429233</v>
      </c>
      <c r="H36" s="33">
        <v>564940</v>
      </c>
      <c r="I36" s="22">
        <f t="shared" si="2"/>
        <v>34184404.19429233</v>
      </c>
      <c r="J36" s="34">
        <v>3202171</v>
      </c>
      <c r="K36" s="27">
        <f t="shared" si="3"/>
        <v>37386575.19429233</v>
      </c>
      <c r="L36" s="28">
        <v>-233489</v>
      </c>
      <c r="M36" s="29">
        <f t="shared" si="4"/>
        <v>37153086.19429233</v>
      </c>
      <c r="N36" s="30"/>
      <c r="P36" s="30"/>
    </row>
    <row r="37" spans="1:16" ht="14.25">
      <c r="A37" s="19" t="s">
        <v>76</v>
      </c>
      <c r="B37" s="20" t="s">
        <v>77</v>
      </c>
      <c r="C37" s="31">
        <v>246272357.7093986</v>
      </c>
      <c r="D37" s="31">
        <v>15932059</v>
      </c>
      <c r="E37" s="22">
        <f t="shared" si="0"/>
        <v>262204416.7093986</v>
      </c>
      <c r="F37" s="32">
        <v>2781657</v>
      </c>
      <c r="G37" s="24">
        <f t="shared" si="1"/>
        <v>264986073.7093986</v>
      </c>
      <c r="H37" s="33">
        <v>5310238</v>
      </c>
      <c r="I37" s="22">
        <f t="shared" si="2"/>
        <v>270296311.7093986</v>
      </c>
      <c r="J37" s="34">
        <v>16008952</v>
      </c>
      <c r="K37" s="27">
        <f t="shared" si="3"/>
        <v>286305263.7093986</v>
      </c>
      <c r="L37" s="28">
        <v>-2831640</v>
      </c>
      <c r="M37" s="29">
        <f t="shared" si="4"/>
        <v>283473623.7093986</v>
      </c>
      <c r="N37" s="30"/>
      <c r="P37" s="30"/>
    </row>
    <row r="38" spans="1:16" ht="14.25">
      <c r="A38" s="19" t="s">
        <v>78</v>
      </c>
      <c r="B38" s="20" t="s">
        <v>79</v>
      </c>
      <c r="C38" s="31">
        <v>50902088.666978255</v>
      </c>
      <c r="D38" s="31">
        <v>6867751</v>
      </c>
      <c r="E38" s="22">
        <f t="shared" si="0"/>
        <v>57769839.666978255</v>
      </c>
      <c r="F38" s="32">
        <v>1054292</v>
      </c>
      <c r="G38" s="24">
        <f t="shared" si="1"/>
        <v>58824131.666978255</v>
      </c>
      <c r="H38" s="33">
        <v>1113465</v>
      </c>
      <c r="I38" s="22">
        <f t="shared" si="2"/>
        <v>59937596.666978255</v>
      </c>
      <c r="J38" s="34">
        <v>5412989</v>
      </c>
      <c r="K38" s="27">
        <f t="shared" si="3"/>
        <v>65350585.666978255</v>
      </c>
      <c r="L38" s="28">
        <v>578548</v>
      </c>
      <c r="M38" s="29">
        <f t="shared" si="4"/>
        <v>65929133.666978255</v>
      </c>
      <c r="N38" s="30"/>
      <c r="P38" s="30"/>
    </row>
    <row r="39" spans="1:16" ht="14.25">
      <c r="A39" s="19" t="s">
        <v>80</v>
      </c>
      <c r="B39" s="20" t="s">
        <v>81</v>
      </c>
      <c r="C39" s="31">
        <v>28153036.515266724</v>
      </c>
      <c r="D39" s="31">
        <v>8630171</v>
      </c>
      <c r="E39" s="22">
        <f t="shared" si="0"/>
        <v>36783207.515266724</v>
      </c>
      <c r="F39" s="32">
        <v>1503031</v>
      </c>
      <c r="G39" s="24">
        <f t="shared" si="1"/>
        <v>38286238.515266724</v>
      </c>
      <c r="H39" s="33">
        <v>285836</v>
      </c>
      <c r="I39" s="22">
        <f t="shared" si="2"/>
        <v>38572074.515266724</v>
      </c>
      <c r="J39" s="34">
        <v>5676139</v>
      </c>
      <c r="K39" s="27">
        <f t="shared" si="3"/>
        <v>44248213.515266724</v>
      </c>
      <c r="L39" s="28">
        <v>745449</v>
      </c>
      <c r="M39" s="29">
        <f t="shared" si="4"/>
        <v>44993662.515266724</v>
      </c>
      <c r="N39" s="30"/>
      <c r="P39" s="30"/>
    </row>
    <row r="40" spans="1:16" ht="14.25">
      <c r="A40" s="19" t="s">
        <v>82</v>
      </c>
      <c r="B40" s="20" t="s">
        <v>83</v>
      </c>
      <c r="C40" s="31">
        <v>12008123.853339007</v>
      </c>
      <c r="D40" s="31">
        <v>2535593</v>
      </c>
      <c r="E40" s="22">
        <f t="shared" si="0"/>
        <v>14543716.853339007</v>
      </c>
      <c r="F40" s="32">
        <v>635368</v>
      </c>
      <c r="G40" s="24">
        <f t="shared" si="1"/>
        <v>15179084.853339007</v>
      </c>
      <c r="H40" s="33">
        <v>-68158</v>
      </c>
      <c r="I40" s="22">
        <f t="shared" si="2"/>
        <v>15110926.853339007</v>
      </c>
      <c r="J40" s="34">
        <v>1601874</v>
      </c>
      <c r="K40" s="27">
        <f t="shared" si="3"/>
        <v>16712800.853339007</v>
      </c>
      <c r="L40" s="28">
        <v>-142416</v>
      </c>
      <c r="M40" s="29">
        <f t="shared" si="4"/>
        <v>16570384.853339007</v>
      </c>
      <c r="N40" s="30"/>
      <c r="P40" s="30"/>
    </row>
    <row r="41" spans="1:16" ht="14.25">
      <c r="A41" s="19" t="s">
        <v>84</v>
      </c>
      <c r="B41" s="20" t="s">
        <v>85</v>
      </c>
      <c r="C41" s="31">
        <v>13160956.323987974</v>
      </c>
      <c r="D41" s="31">
        <v>3227345</v>
      </c>
      <c r="E41" s="22">
        <f t="shared" si="0"/>
        <v>16388301.323987974</v>
      </c>
      <c r="F41" s="32">
        <v>574503</v>
      </c>
      <c r="G41" s="24">
        <f t="shared" si="1"/>
        <v>16962804.323987976</v>
      </c>
      <c r="H41" s="33">
        <v>498955</v>
      </c>
      <c r="I41" s="22">
        <f t="shared" si="2"/>
        <v>17461759.323987976</v>
      </c>
      <c r="J41" s="34">
        <v>1641532</v>
      </c>
      <c r="K41" s="27">
        <f t="shared" si="3"/>
        <v>19103291.323987976</v>
      </c>
      <c r="L41" s="28">
        <v>695389</v>
      </c>
      <c r="M41" s="29">
        <f t="shared" si="4"/>
        <v>19798680.323987976</v>
      </c>
      <c r="N41" s="30"/>
      <c r="P41" s="30"/>
    </row>
    <row r="42" spans="1:16" ht="14.25">
      <c r="A42" s="19" t="s">
        <v>86</v>
      </c>
      <c r="B42" s="20" t="s">
        <v>87</v>
      </c>
      <c r="C42" s="31">
        <v>66638186.16542612</v>
      </c>
      <c r="D42" s="31">
        <v>10116680</v>
      </c>
      <c r="E42" s="22">
        <f t="shared" si="0"/>
        <v>76754866.16542612</v>
      </c>
      <c r="F42" s="32">
        <v>1468224</v>
      </c>
      <c r="G42" s="24">
        <f t="shared" si="1"/>
        <v>78223090.16542612</v>
      </c>
      <c r="H42" s="33">
        <v>2133364</v>
      </c>
      <c r="I42" s="22">
        <f t="shared" si="2"/>
        <v>80356454.16542612</v>
      </c>
      <c r="J42" s="34">
        <v>5567640</v>
      </c>
      <c r="K42" s="27">
        <f t="shared" si="3"/>
        <v>85924094.16542612</v>
      </c>
      <c r="L42" s="28">
        <v>-283344</v>
      </c>
      <c r="M42" s="29">
        <f t="shared" si="4"/>
        <v>85640750.16542612</v>
      </c>
      <c r="N42" s="30"/>
      <c r="P42" s="30"/>
    </row>
    <row r="43" spans="1:16" ht="14.25">
      <c r="A43" s="19" t="s">
        <v>88</v>
      </c>
      <c r="B43" s="20" t="s">
        <v>89</v>
      </c>
      <c r="C43" s="31">
        <v>14583265.027798899</v>
      </c>
      <c r="D43" s="31">
        <v>1793429</v>
      </c>
      <c r="E43" s="22">
        <f t="shared" si="0"/>
        <v>16376694.027798899</v>
      </c>
      <c r="F43" s="32">
        <v>1755884</v>
      </c>
      <c r="G43" s="24">
        <f t="shared" si="1"/>
        <v>18132578.0277989</v>
      </c>
      <c r="H43" s="33">
        <v>303967</v>
      </c>
      <c r="I43" s="22">
        <f t="shared" si="2"/>
        <v>18436545.0277989</v>
      </c>
      <c r="J43" s="34">
        <v>1280201</v>
      </c>
      <c r="K43" s="27">
        <f t="shared" si="3"/>
        <v>19716746.0277989</v>
      </c>
      <c r="L43" s="28">
        <v>-364746</v>
      </c>
      <c r="M43" s="29">
        <f t="shared" si="4"/>
        <v>19352000.0277989</v>
      </c>
      <c r="N43" s="30"/>
      <c r="P43" s="30"/>
    </row>
    <row r="44" spans="1:16" ht="14.25">
      <c r="A44" s="19" t="s">
        <v>90</v>
      </c>
      <c r="B44" s="20" t="s">
        <v>91</v>
      </c>
      <c r="C44" s="31">
        <v>21275477.23768931</v>
      </c>
      <c r="D44" s="31">
        <v>4630905</v>
      </c>
      <c r="E44" s="22">
        <f t="shared" si="0"/>
        <v>25906382.23768931</v>
      </c>
      <c r="F44" s="32">
        <v>1198252</v>
      </c>
      <c r="G44" s="24">
        <f t="shared" si="1"/>
        <v>27104634.23768931</v>
      </c>
      <c r="H44" s="33">
        <v>118501</v>
      </c>
      <c r="I44" s="22">
        <f t="shared" si="2"/>
        <v>27223135.23768931</v>
      </c>
      <c r="J44" s="34">
        <v>1975842</v>
      </c>
      <c r="K44" s="27">
        <f t="shared" si="3"/>
        <v>29198977.23768931</v>
      </c>
      <c r="L44" s="28">
        <v>-201301</v>
      </c>
      <c r="M44" s="29">
        <f t="shared" si="4"/>
        <v>28997676.23768931</v>
      </c>
      <c r="N44" s="30"/>
      <c r="P44" s="30"/>
    </row>
    <row r="45" spans="1:16" ht="14.25">
      <c r="A45" s="19" t="s">
        <v>92</v>
      </c>
      <c r="B45" s="20" t="s">
        <v>93</v>
      </c>
      <c r="C45" s="31">
        <v>42245986.25053191</v>
      </c>
      <c r="D45" s="31">
        <v>5392743</v>
      </c>
      <c r="E45" s="22">
        <f t="shared" si="0"/>
        <v>47638729.25053191</v>
      </c>
      <c r="F45" s="32">
        <v>2298090</v>
      </c>
      <c r="G45" s="24">
        <f t="shared" si="1"/>
        <v>49936819.25053191</v>
      </c>
      <c r="H45" s="33">
        <v>316558</v>
      </c>
      <c r="I45" s="22">
        <f t="shared" si="2"/>
        <v>50253377.25053191</v>
      </c>
      <c r="J45" s="34">
        <v>3286888</v>
      </c>
      <c r="K45" s="27">
        <f t="shared" si="3"/>
        <v>53540265.25053191</v>
      </c>
      <c r="L45" s="28">
        <v>-1096041</v>
      </c>
      <c r="M45" s="29">
        <f t="shared" si="4"/>
        <v>52444224.25053191</v>
      </c>
      <c r="N45" s="30"/>
      <c r="P45" s="30"/>
    </row>
    <row r="46" spans="1:16" ht="14.25">
      <c r="A46" s="19" t="s">
        <v>94</v>
      </c>
      <c r="B46" s="20" t="s">
        <v>95</v>
      </c>
      <c r="C46" s="31">
        <v>122382959.92005636</v>
      </c>
      <c r="D46" s="31">
        <v>12516310</v>
      </c>
      <c r="E46" s="22">
        <f t="shared" si="0"/>
        <v>134899269.92005634</v>
      </c>
      <c r="F46" s="32">
        <v>4775122</v>
      </c>
      <c r="G46" s="24">
        <f t="shared" si="1"/>
        <v>139674391.92005634</v>
      </c>
      <c r="H46" s="33">
        <v>3210053</v>
      </c>
      <c r="I46" s="22">
        <f t="shared" si="2"/>
        <v>142884444.92005634</v>
      </c>
      <c r="J46" s="34">
        <v>8016425</v>
      </c>
      <c r="K46" s="27">
        <f t="shared" si="3"/>
        <v>150900869.92005634</v>
      </c>
      <c r="L46" s="28">
        <v>-1877908</v>
      </c>
      <c r="M46" s="29">
        <f t="shared" si="4"/>
        <v>149022961.92005634</v>
      </c>
      <c r="N46" s="30"/>
      <c r="P46" s="30"/>
    </row>
    <row r="47" spans="1:16" ht="14.25">
      <c r="A47" s="19" t="s">
        <v>96</v>
      </c>
      <c r="B47" s="20" t="s">
        <v>97</v>
      </c>
      <c r="C47" s="31">
        <v>41246952.41051684</v>
      </c>
      <c r="D47" s="31">
        <v>7411649</v>
      </c>
      <c r="E47" s="22">
        <f t="shared" si="0"/>
        <v>48658601.41051684</v>
      </c>
      <c r="F47" s="32">
        <v>1469397</v>
      </c>
      <c r="G47" s="24">
        <f t="shared" si="1"/>
        <v>50127998.41051684</v>
      </c>
      <c r="H47" s="33">
        <v>1190774</v>
      </c>
      <c r="I47" s="22">
        <f t="shared" si="2"/>
        <v>51318772.41051684</v>
      </c>
      <c r="J47" s="34">
        <v>4127260</v>
      </c>
      <c r="K47" s="27">
        <f t="shared" si="3"/>
        <v>55446032.41051684</v>
      </c>
      <c r="L47" s="28">
        <v>1106880</v>
      </c>
      <c r="M47" s="29">
        <f t="shared" si="4"/>
        <v>56552912.41051684</v>
      </c>
      <c r="N47" s="30"/>
      <c r="P47" s="30"/>
    </row>
    <row r="48" spans="1:16" ht="14.25">
      <c r="A48" s="19" t="s">
        <v>98</v>
      </c>
      <c r="B48" s="20" t="s">
        <v>99</v>
      </c>
      <c r="C48" s="31">
        <v>14478103.570955208</v>
      </c>
      <c r="D48" s="31">
        <v>2644199</v>
      </c>
      <c r="E48" s="22">
        <f t="shared" si="0"/>
        <v>17122302.57095521</v>
      </c>
      <c r="F48" s="32">
        <v>704219</v>
      </c>
      <c r="G48" s="24">
        <f t="shared" si="1"/>
        <v>17826521.57095521</v>
      </c>
      <c r="H48" s="33">
        <v>837613</v>
      </c>
      <c r="I48" s="22">
        <f t="shared" si="2"/>
        <v>18664134.57095521</v>
      </c>
      <c r="J48" s="34">
        <v>2109724</v>
      </c>
      <c r="K48" s="27">
        <f t="shared" si="3"/>
        <v>20773858.57095521</v>
      </c>
      <c r="L48" s="28">
        <v>1054935</v>
      </c>
      <c r="M48" s="29">
        <f t="shared" si="4"/>
        <v>21828793.57095521</v>
      </c>
      <c r="N48" s="30"/>
      <c r="P48" s="30"/>
    </row>
    <row r="49" spans="1:16" ht="14.25">
      <c r="A49" s="19" t="s">
        <v>100</v>
      </c>
      <c r="B49" s="20" t="s">
        <v>101</v>
      </c>
      <c r="C49" s="31">
        <v>7056333.75421169</v>
      </c>
      <c r="D49" s="31">
        <v>1606129</v>
      </c>
      <c r="E49" s="22">
        <f t="shared" si="0"/>
        <v>8662462.75421169</v>
      </c>
      <c r="F49" s="32">
        <v>380938</v>
      </c>
      <c r="G49" s="24">
        <f t="shared" si="1"/>
        <v>9043400.75421169</v>
      </c>
      <c r="H49" s="33">
        <v>141417</v>
      </c>
      <c r="I49" s="22">
        <f t="shared" si="2"/>
        <v>9184817.75421169</v>
      </c>
      <c r="J49" s="34">
        <v>-72055</v>
      </c>
      <c r="K49" s="27">
        <f t="shared" si="3"/>
        <v>9112762.75421169</v>
      </c>
      <c r="L49" s="28">
        <v>-75010</v>
      </c>
      <c r="M49" s="29">
        <f t="shared" si="4"/>
        <v>9037752.75421169</v>
      </c>
      <c r="N49" s="30"/>
      <c r="P49" s="30"/>
    </row>
    <row r="50" spans="1:16" ht="14.25">
      <c r="A50" s="19" t="s">
        <v>102</v>
      </c>
      <c r="B50" s="20" t="s">
        <v>103</v>
      </c>
      <c r="C50" s="31">
        <v>4950475.580916771</v>
      </c>
      <c r="D50" s="31">
        <v>1106854</v>
      </c>
      <c r="E50" s="22">
        <f t="shared" si="0"/>
        <v>6057329.580916771</v>
      </c>
      <c r="F50" s="32">
        <v>385123</v>
      </c>
      <c r="G50" s="24">
        <f t="shared" si="1"/>
        <v>6442452.580916771</v>
      </c>
      <c r="H50" s="33">
        <v>-45295</v>
      </c>
      <c r="I50" s="22">
        <f t="shared" si="2"/>
        <v>6397157.580916771</v>
      </c>
      <c r="J50" s="34">
        <v>317612</v>
      </c>
      <c r="K50" s="27">
        <f t="shared" si="3"/>
        <v>6714769.580916771</v>
      </c>
      <c r="L50" s="28">
        <v>27460</v>
      </c>
      <c r="M50" s="29">
        <f t="shared" si="4"/>
        <v>6742229.580916771</v>
      </c>
      <c r="N50" s="30"/>
      <c r="P50" s="30"/>
    </row>
    <row r="51" spans="1:16" ht="14.25">
      <c r="A51" s="19" t="s">
        <v>104</v>
      </c>
      <c r="B51" s="20" t="s">
        <v>105</v>
      </c>
      <c r="C51" s="31">
        <v>13072883.603881381</v>
      </c>
      <c r="D51" s="31">
        <v>4363768</v>
      </c>
      <c r="E51" s="22">
        <f t="shared" si="0"/>
        <v>17436651.60388138</v>
      </c>
      <c r="F51" s="32">
        <v>1105669</v>
      </c>
      <c r="G51" s="24">
        <f t="shared" si="1"/>
        <v>18542320.60388138</v>
      </c>
      <c r="H51" s="33">
        <v>1589757</v>
      </c>
      <c r="I51" s="22">
        <f t="shared" si="2"/>
        <v>20132077.60388138</v>
      </c>
      <c r="J51" s="34">
        <v>192879</v>
      </c>
      <c r="K51" s="27">
        <f t="shared" si="3"/>
        <v>20324956.60388138</v>
      </c>
      <c r="L51" s="28">
        <v>85646</v>
      </c>
      <c r="M51" s="29">
        <f t="shared" si="4"/>
        <v>20410602.60388138</v>
      </c>
      <c r="N51" s="30"/>
      <c r="P51" s="30"/>
    </row>
    <row r="52" spans="1:16" ht="14.25">
      <c r="A52" s="19" t="s">
        <v>106</v>
      </c>
      <c r="B52" s="20" t="s">
        <v>107</v>
      </c>
      <c r="C52" s="31">
        <v>6848639.8769454</v>
      </c>
      <c r="D52" s="31">
        <v>2814142</v>
      </c>
      <c r="E52" s="22">
        <f t="shared" si="0"/>
        <v>9662781.876945399</v>
      </c>
      <c r="F52" s="32">
        <v>844963</v>
      </c>
      <c r="G52" s="24">
        <f t="shared" si="1"/>
        <v>10507744.876945399</v>
      </c>
      <c r="H52" s="33">
        <v>379796</v>
      </c>
      <c r="I52" s="22">
        <f t="shared" si="2"/>
        <v>10887540.876945399</v>
      </c>
      <c r="J52" s="34">
        <v>708755</v>
      </c>
      <c r="K52" s="27">
        <f t="shared" si="3"/>
        <v>11596295.876945399</v>
      </c>
      <c r="L52" s="28">
        <v>-30035</v>
      </c>
      <c r="M52" s="29">
        <f t="shared" si="4"/>
        <v>11566260.876945399</v>
      </c>
      <c r="N52" s="30"/>
      <c r="P52" s="30"/>
    </row>
    <row r="53" spans="1:16" ht="14.25">
      <c r="A53" s="19" t="s">
        <v>108</v>
      </c>
      <c r="B53" s="20" t="s">
        <v>109</v>
      </c>
      <c r="C53" s="31">
        <v>15318080.707494192</v>
      </c>
      <c r="D53" s="31">
        <v>2405235</v>
      </c>
      <c r="E53" s="22">
        <f t="shared" si="0"/>
        <v>17723315.70749419</v>
      </c>
      <c r="F53" s="32">
        <v>872525</v>
      </c>
      <c r="G53" s="24">
        <f t="shared" si="1"/>
        <v>18595840.70749419</v>
      </c>
      <c r="H53" s="33">
        <v>448918</v>
      </c>
      <c r="I53" s="22">
        <f t="shared" si="2"/>
        <v>19044758.70749419</v>
      </c>
      <c r="J53" s="34">
        <v>342269</v>
      </c>
      <c r="K53" s="27">
        <f t="shared" si="3"/>
        <v>19387027.70749419</v>
      </c>
      <c r="L53" s="28">
        <v>-195155</v>
      </c>
      <c r="M53" s="29">
        <f t="shared" si="4"/>
        <v>19191872.70749419</v>
      </c>
      <c r="N53" s="30"/>
      <c r="P53" s="30"/>
    </row>
    <row r="54" spans="1:16" ht="14.25">
      <c r="A54" s="19" t="s">
        <v>110</v>
      </c>
      <c r="B54" s="20" t="s">
        <v>111</v>
      </c>
      <c r="C54" s="31">
        <v>27263107.686726984</v>
      </c>
      <c r="D54" s="31">
        <v>4525605</v>
      </c>
      <c r="E54" s="22">
        <f t="shared" si="0"/>
        <v>31788712.686726984</v>
      </c>
      <c r="F54" s="32">
        <v>1824131</v>
      </c>
      <c r="G54" s="24">
        <f t="shared" si="1"/>
        <v>33612843.68672699</v>
      </c>
      <c r="H54" s="33">
        <v>577474</v>
      </c>
      <c r="I54" s="22">
        <f t="shared" si="2"/>
        <v>34190317.68672699</v>
      </c>
      <c r="J54" s="34">
        <v>3333986</v>
      </c>
      <c r="K54" s="27">
        <f t="shared" si="3"/>
        <v>37524303.68672699</v>
      </c>
      <c r="L54" s="28">
        <v>-561787</v>
      </c>
      <c r="M54" s="29">
        <f t="shared" si="4"/>
        <v>36962516.68672699</v>
      </c>
      <c r="N54" s="30"/>
      <c r="P54" s="30"/>
    </row>
    <row r="55" spans="1:16" ht="14.25">
      <c r="A55" s="19" t="s">
        <v>112</v>
      </c>
      <c r="B55" s="20" t="s">
        <v>113</v>
      </c>
      <c r="C55" s="31">
        <v>10484597.247316029</v>
      </c>
      <c r="D55" s="31">
        <v>4574341</v>
      </c>
      <c r="E55" s="22">
        <f t="shared" si="0"/>
        <v>15058938.247316029</v>
      </c>
      <c r="F55" s="32">
        <v>987800</v>
      </c>
      <c r="G55" s="24">
        <f t="shared" si="1"/>
        <v>16046738.247316029</v>
      </c>
      <c r="H55" s="33">
        <v>735939</v>
      </c>
      <c r="I55" s="22">
        <f t="shared" si="2"/>
        <v>16782677.24731603</v>
      </c>
      <c r="J55" s="34">
        <v>1888975</v>
      </c>
      <c r="K55" s="27">
        <f t="shared" si="3"/>
        <v>18671652.24731603</v>
      </c>
      <c r="L55" s="28">
        <v>277680</v>
      </c>
      <c r="M55" s="29">
        <f t="shared" si="4"/>
        <v>18949332.24731603</v>
      </c>
      <c r="N55" s="30"/>
      <c r="P55" s="30"/>
    </row>
    <row r="56" spans="1:16" ht="14.25">
      <c r="A56" s="19" t="s">
        <v>114</v>
      </c>
      <c r="B56" s="20" t="s">
        <v>115</v>
      </c>
      <c r="C56" s="31">
        <v>184493945.36836156</v>
      </c>
      <c r="D56" s="31">
        <v>16098563</v>
      </c>
      <c r="E56" s="22">
        <f t="shared" si="0"/>
        <v>200592508.36836156</v>
      </c>
      <c r="F56" s="32">
        <v>2849824</v>
      </c>
      <c r="G56" s="24">
        <f t="shared" si="1"/>
        <v>203442332.36836156</v>
      </c>
      <c r="H56" s="33">
        <v>4918450</v>
      </c>
      <c r="I56" s="22">
        <f t="shared" si="2"/>
        <v>208360782.36836156</v>
      </c>
      <c r="J56" s="34">
        <v>12057930</v>
      </c>
      <c r="K56" s="27">
        <f t="shared" si="3"/>
        <v>220418712.36836156</v>
      </c>
      <c r="L56" s="28">
        <v>-935879</v>
      </c>
      <c r="M56" s="29">
        <f t="shared" si="4"/>
        <v>219482833.36836156</v>
      </c>
      <c r="N56" s="30"/>
      <c r="P56" s="30"/>
    </row>
    <row r="57" spans="1:16" ht="14.25">
      <c r="A57" s="19" t="s">
        <v>116</v>
      </c>
      <c r="B57" s="20" t="s">
        <v>117</v>
      </c>
      <c r="C57" s="31">
        <v>166272093.93377095</v>
      </c>
      <c r="D57" s="31">
        <v>22285722</v>
      </c>
      <c r="E57" s="22">
        <f t="shared" si="0"/>
        <v>188557815.93377095</v>
      </c>
      <c r="F57" s="32">
        <v>4314779</v>
      </c>
      <c r="G57" s="24">
        <f t="shared" si="1"/>
        <v>192872594.93377095</v>
      </c>
      <c r="H57" s="33">
        <v>5008130</v>
      </c>
      <c r="I57" s="22">
        <f t="shared" si="2"/>
        <v>197880724.93377095</v>
      </c>
      <c r="J57" s="34">
        <v>13135521</v>
      </c>
      <c r="K57" s="27">
        <f t="shared" si="3"/>
        <v>211016245.93377095</v>
      </c>
      <c r="L57" s="28">
        <v>-2230451</v>
      </c>
      <c r="M57" s="29">
        <f t="shared" si="4"/>
        <v>208785794.93377095</v>
      </c>
      <c r="N57" s="30"/>
      <c r="P57" s="30"/>
    </row>
    <row r="58" spans="1:16" ht="14.25">
      <c r="A58" s="19" t="s">
        <v>118</v>
      </c>
      <c r="B58" s="20" t="s">
        <v>119</v>
      </c>
      <c r="C58" s="31">
        <v>18436117.90290964</v>
      </c>
      <c r="D58" s="31">
        <v>4563089</v>
      </c>
      <c r="E58" s="22">
        <f t="shared" si="0"/>
        <v>22999206.90290964</v>
      </c>
      <c r="F58" s="32">
        <v>1221317</v>
      </c>
      <c r="G58" s="24">
        <f t="shared" si="1"/>
        <v>24220523.90290964</v>
      </c>
      <c r="H58" s="33">
        <v>1350530</v>
      </c>
      <c r="I58" s="22">
        <f t="shared" si="2"/>
        <v>25571053.90290964</v>
      </c>
      <c r="J58" s="34">
        <v>2235883</v>
      </c>
      <c r="K58" s="27">
        <f t="shared" si="3"/>
        <v>27806936.90290964</v>
      </c>
      <c r="L58" s="28">
        <v>718328</v>
      </c>
      <c r="M58" s="29">
        <f t="shared" si="4"/>
        <v>28525264.90290964</v>
      </c>
      <c r="N58" s="30"/>
      <c r="P58" s="30"/>
    </row>
    <row r="59" spans="1:16" ht="14.25">
      <c r="A59" s="19" t="s">
        <v>120</v>
      </c>
      <c r="B59" s="20" t="s">
        <v>121</v>
      </c>
      <c r="C59" s="31">
        <v>55218966.470411785</v>
      </c>
      <c r="D59" s="31">
        <v>8289110</v>
      </c>
      <c r="E59" s="22">
        <f t="shared" si="0"/>
        <v>63508076.470411785</v>
      </c>
      <c r="F59" s="32">
        <v>2040525</v>
      </c>
      <c r="G59" s="24">
        <f t="shared" si="1"/>
        <v>65548601.470411785</v>
      </c>
      <c r="H59" s="33">
        <v>1060263</v>
      </c>
      <c r="I59" s="22">
        <f t="shared" si="2"/>
        <v>66608864.470411785</v>
      </c>
      <c r="J59" s="34">
        <v>4468909</v>
      </c>
      <c r="K59" s="27">
        <f t="shared" si="3"/>
        <v>71077773.47041178</v>
      </c>
      <c r="L59" s="28">
        <v>-1100013</v>
      </c>
      <c r="M59" s="29">
        <f t="shared" si="4"/>
        <v>69977760.47041178</v>
      </c>
      <c r="N59" s="30"/>
      <c r="P59" s="30"/>
    </row>
    <row r="60" spans="1:16" ht="14.25">
      <c r="A60" s="19" t="s">
        <v>122</v>
      </c>
      <c r="B60" s="20" t="s">
        <v>123</v>
      </c>
      <c r="C60" s="31">
        <v>9933814.117097195</v>
      </c>
      <c r="D60" s="31">
        <v>1621801</v>
      </c>
      <c r="E60" s="22">
        <f t="shared" si="0"/>
        <v>11555615.117097195</v>
      </c>
      <c r="F60" s="32">
        <v>253259</v>
      </c>
      <c r="G60" s="24">
        <f t="shared" si="1"/>
        <v>11808874.117097195</v>
      </c>
      <c r="H60" s="33">
        <v>420440</v>
      </c>
      <c r="I60" s="22">
        <f t="shared" si="2"/>
        <v>12229314.117097195</v>
      </c>
      <c r="J60" s="34">
        <v>853265</v>
      </c>
      <c r="K60" s="27">
        <f t="shared" si="3"/>
        <v>13082579.117097195</v>
      </c>
      <c r="L60" s="28">
        <v>-16718</v>
      </c>
      <c r="M60" s="29">
        <f t="shared" si="4"/>
        <v>13065861.117097195</v>
      </c>
      <c r="N60" s="30"/>
      <c r="P60" s="30"/>
    </row>
    <row r="61" spans="1:16" ht="14.25">
      <c r="A61" s="19" t="s">
        <v>124</v>
      </c>
      <c r="B61" s="20" t="s">
        <v>125</v>
      </c>
      <c r="C61" s="31">
        <v>33524157.923558258</v>
      </c>
      <c r="D61" s="31">
        <v>5947182</v>
      </c>
      <c r="E61" s="22">
        <f t="shared" si="0"/>
        <v>39471339.92355826</v>
      </c>
      <c r="F61" s="32">
        <v>2118771</v>
      </c>
      <c r="G61" s="24">
        <f t="shared" si="1"/>
        <v>41590110.92355826</v>
      </c>
      <c r="H61" s="33">
        <v>1538052</v>
      </c>
      <c r="I61" s="22">
        <f t="shared" si="2"/>
        <v>43128162.92355826</v>
      </c>
      <c r="J61" s="34">
        <v>1571872</v>
      </c>
      <c r="K61" s="27">
        <f t="shared" si="3"/>
        <v>44700034.92355826</v>
      </c>
      <c r="L61" s="28">
        <v>-611300</v>
      </c>
      <c r="M61" s="29">
        <f t="shared" si="4"/>
        <v>44088734.92355826</v>
      </c>
      <c r="N61" s="30"/>
      <c r="P61" s="30"/>
    </row>
    <row r="62" spans="1:16" ht="14.25">
      <c r="A62" s="19" t="s">
        <v>126</v>
      </c>
      <c r="B62" s="20" t="s">
        <v>127</v>
      </c>
      <c r="C62" s="31">
        <v>8535166.7410761</v>
      </c>
      <c r="D62" s="31">
        <v>1522441</v>
      </c>
      <c r="E62" s="22">
        <f t="shared" si="0"/>
        <v>10057607.7410761</v>
      </c>
      <c r="F62" s="32">
        <v>400156</v>
      </c>
      <c r="G62" s="24">
        <f t="shared" si="1"/>
        <v>10457763.7410761</v>
      </c>
      <c r="H62" s="33">
        <v>247122</v>
      </c>
      <c r="I62" s="22">
        <f t="shared" si="2"/>
        <v>10704885.7410761</v>
      </c>
      <c r="J62" s="34">
        <v>1297671</v>
      </c>
      <c r="K62" s="27">
        <f t="shared" si="3"/>
        <v>12002556.7410761</v>
      </c>
      <c r="L62" s="28">
        <v>-96262</v>
      </c>
      <c r="M62" s="29">
        <f t="shared" si="4"/>
        <v>11906294.7410761</v>
      </c>
      <c r="N62" s="30"/>
      <c r="P62" s="30"/>
    </row>
    <row r="63" spans="1:16" ht="14.25">
      <c r="A63" s="19" t="s">
        <v>128</v>
      </c>
      <c r="B63" s="20" t="s">
        <v>129</v>
      </c>
      <c r="C63" s="31">
        <v>12727165.314507747</v>
      </c>
      <c r="D63" s="31">
        <v>1780100</v>
      </c>
      <c r="E63" s="22">
        <f t="shared" si="0"/>
        <v>14507265.314507747</v>
      </c>
      <c r="F63" s="32">
        <v>222620</v>
      </c>
      <c r="G63" s="24">
        <f t="shared" si="1"/>
        <v>14729885.314507747</v>
      </c>
      <c r="H63" s="33">
        <v>190819</v>
      </c>
      <c r="I63" s="22">
        <f t="shared" si="2"/>
        <v>14920704.314507747</v>
      </c>
      <c r="J63" s="34">
        <v>743285</v>
      </c>
      <c r="K63" s="27">
        <f t="shared" si="3"/>
        <v>15663989.314507747</v>
      </c>
      <c r="L63" s="28">
        <v>-115923</v>
      </c>
      <c r="M63" s="29">
        <f t="shared" si="4"/>
        <v>15548066.314507747</v>
      </c>
      <c r="N63" s="30"/>
      <c r="P63" s="30"/>
    </row>
    <row r="64" spans="1:16" ht="14.25">
      <c r="A64" s="19" t="s">
        <v>130</v>
      </c>
      <c r="B64" s="20" t="s">
        <v>131</v>
      </c>
      <c r="C64" s="31">
        <v>9262095.311508117</v>
      </c>
      <c r="D64" s="31">
        <v>2217886</v>
      </c>
      <c r="E64" s="22">
        <f t="shared" si="0"/>
        <v>11479981.311508117</v>
      </c>
      <c r="F64" s="32">
        <v>310886</v>
      </c>
      <c r="G64" s="24">
        <f t="shared" si="1"/>
        <v>11790867.311508117</v>
      </c>
      <c r="H64" s="33">
        <v>244236</v>
      </c>
      <c r="I64" s="22">
        <f t="shared" si="2"/>
        <v>12035103.311508117</v>
      </c>
      <c r="J64" s="34">
        <v>1772476</v>
      </c>
      <c r="K64" s="27">
        <f t="shared" si="3"/>
        <v>13807579.311508117</v>
      </c>
      <c r="L64" s="28">
        <v>-42759</v>
      </c>
      <c r="M64" s="29">
        <f t="shared" si="4"/>
        <v>13764820.311508117</v>
      </c>
      <c r="N64" s="30"/>
      <c r="P64" s="30"/>
    </row>
    <row r="65" spans="1:16" ht="14.25">
      <c r="A65" s="19" t="s">
        <v>132</v>
      </c>
      <c r="B65" s="20" t="s">
        <v>133</v>
      </c>
      <c r="C65" s="31">
        <v>13624981.252310762</v>
      </c>
      <c r="D65" s="31">
        <v>2686973</v>
      </c>
      <c r="E65" s="22">
        <f t="shared" si="0"/>
        <v>16311954.252310762</v>
      </c>
      <c r="F65" s="32">
        <v>427278</v>
      </c>
      <c r="G65" s="24">
        <f t="shared" si="1"/>
        <v>16739232.252310762</v>
      </c>
      <c r="H65" s="33">
        <v>670824</v>
      </c>
      <c r="I65" s="22">
        <f t="shared" si="2"/>
        <v>17410056.25231076</v>
      </c>
      <c r="J65" s="34">
        <v>2248090</v>
      </c>
      <c r="K65" s="27">
        <f t="shared" si="3"/>
        <v>19658146.25231076</v>
      </c>
      <c r="L65" s="28">
        <v>651291</v>
      </c>
      <c r="M65" s="29">
        <f t="shared" si="4"/>
        <v>20309437.25231076</v>
      </c>
      <c r="N65" s="30"/>
      <c r="P65" s="30"/>
    </row>
    <row r="66" spans="1:16" ht="14.25">
      <c r="A66" s="19" t="s">
        <v>134</v>
      </c>
      <c r="B66" s="20" t="s">
        <v>135</v>
      </c>
      <c r="C66" s="31">
        <v>38558762.669949986</v>
      </c>
      <c r="D66" s="31">
        <v>4161359</v>
      </c>
      <c r="E66" s="22">
        <f t="shared" si="0"/>
        <v>42720121.669949986</v>
      </c>
      <c r="F66" s="32">
        <v>681848</v>
      </c>
      <c r="G66" s="24">
        <f t="shared" si="1"/>
        <v>43401969.669949986</v>
      </c>
      <c r="H66" s="33">
        <v>839782</v>
      </c>
      <c r="I66" s="22">
        <f t="shared" si="2"/>
        <v>44241751.669949986</v>
      </c>
      <c r="J66" s="34">
        <v>1860055</v>
      </c>
      <c r="K66" s="27">
        <f t="shared" si="3"/>
        <v>46101806.669949986</v>
      </c>
      <c r="L66" s="28">
        <v>-564989</v>
      </c>
      <c r="M66" s="29">
        <f t="shared" si="4"/>
        <v>45536817.669949986</v>
      </c>
      <c r="N66" s="30"/>
      <c r="P66" s="30"/>
    </row>
    <row r="67" spans="1:16" ht="14.25">
      <c r="A67" s="19" t="s">
        <v>136</v>
      </c>
      <c r="B67" s="20" t="s">
        <v>137</v>
      </c>
      <c r="C67" s="31">
        <v>16996720.462361615</v>
      </c>
      <c r="D67" s="31">
        <v>3257631</v>
      </c>
      <c r="E67" s="22">
        <f t="shared" si="0"/>
        <v>20254351.462361615</v>
      </c>
      <c r="F67" s="32">
        <v>604464</v>
      </c>
      <c r="G67" s="24">
        <f t="shared" si="1"/>
        <v>20858815.462361615</v>
      </c>
      <c r="H67" s="33">
        <v>358259</v>
      </c>
      <c r="I67" s="22">
        <f t="shared" si="2"/>
        <v>21217074.462361615</v>
      </c>
      <c r="J67" s="34">
        <v>2009807</v>
      </c>
      <c r="K67" s="27">
        <f t="shared" si="3"/>
        <v>23226881.462361615</v>
      </c>
      <c r="L67" s="28">
        <v>-118749</v>
      </c>
      <c r="M67" s="29">
        <f t="shared" si="4"/>
        <v>23108132.462361615</v>
      </c>
      <c r="N67" s="30"/>
      <c r="P67" s="30"/>
    </row>
    <row r="68" spans="1:16" ht="14.25">
      <c r="A68" s="19" t="s">
        <v>138</v>
      </c>
      <c r="B68" s="20" t="s">
        <v>139</v>
      </c>
      <c r="C68" s="31">
        <v>162342999.00244853</v>
      </c>
      <c r="D68" s="31">
        <v>15409216</v>
      </c>
      <c r="E68" s="22">
        <f t="shared" si="0"/>
        <v>177752215.00244853</v>
      </c>
      <c r="F68" s="32">
        <v>4077955</v>
      </c>
      <c r="G68" s="24">
        <f t="shared" si="1"/>
        <v>181830170.00244853</v>
      </c>
      <c r="H68" s="33">
        <v>5823246</v>
      </c>
      <c r="I68" s="22">
        <f t="shared" si="2"/>
        <v>187653416.00244853</v>
      </c>
      <c r="J68" s="34">
        <v>14112176</v>
      </c>
      <c r="K68" s="27">
        <f t="shared" si="3"/>
        <v>201765592.00244853</v>
      </c>
      <c r="L68" s="28">
        <v>248121</v>
      </c>
      <c r="M68" s="29">
        <f t="shared" si="4"/>
        <v>202013713.00244853</v>
      </c>
      <c r="N68" s="30"/>
      <c r="P68" s="30"/>
    </row>
    <row r="69" spans="1:16" ht="14.25">
      <c r="A69" s="19" t="s">
        <v>140</v>
      </c>
      <c r="B69" s="20" t="s">
        <v>141</v>
      </c>
      <c r="C69" s="31">
        <v>38663924.126793675</v>
      </c>
      <c r="D69" s="31">
        <v>5838910</v>
      </c>
      <c r="E69" s="22">
        <f t="shared" si="0"/>
        <v>44502834.126793675</v>
      </c>
      <c r="F69" s="32">
        <v>1279161</v>
      </c>
      <c r="G69" s="24">
        <f t="shared" si="1"/>
        <v>45781995.126793675</v>
      </c>
      <c r="H69" s="33">
        <v>429080</v>
      </c>
      <c r="I69" s="22">
        <f t="shared" si="2"/>
        <v>46211075.126793675</v>
      </c>
      <c r="J69" s="34">
        <v>3725339</v>
      </c>
      <c r="K69" s="27">
        <f t="shared" si="3"/>
        <v>49936414.126793675</v>
      </c>
      <c r="L69" s="28">
        <v>-834672</v>
      </c>
      <c r="M69" s="29">
        <f t="shared" si="4"/>
        <v>49101742.126793675</v>
      </c>
      <c r="N69" s="30"/>
      <c r="P69" s="30"/>
    </row>
    <row r="70" spans="1:16" ht="14.25">
      <c r="A70" s="19" t="s">
        <v>142</v>
      </c>
      <c r="B70" s="20" t="s">
        <v>143</v>
      </c>
      <c r="C70" s="31">
        <v>43262108.827284075</v>
      </c>
      <c r="D70" s="31">
        <v>6265405</v>
      </c>
      <c r="E70" s="22">
        <f t="shared" si="0"/>
        <v>49527513.827284075</v>
      </c>
      <c r="F70" s="32">
        <v>1294657</v>
      </c>
      <c r="G70" s="24">
        <f t="shared" si="1"/>
        <v>50822170.827284075</v>
      </c>
      <c r="H70" s="33">
        <v>1923945</v>
      </c>
      <c r="I70" s="22">
        <f t="shared" si="2"/>
        <v>52746115.827284075</v>
      </c>
      <c r="J70" s="34">
        <v>2099306</v>
      </c>
      <c r="K70" s="27">
        <f t="shared" si="3"/>
        <v>54845421.827284075</v>
      </c>
      <c r="L70" s="28">
        <v>-174717</v>
      </c>
      <c r="M70" s="29">
        <f t="shared" si="4"/>
        <v>54670704.827284075</v>
      </c>
      <c r="N70" s="30"/>
      <c r="P70" s="30"/>
    </row>
    <row r="71" spans="1:16" ht="14.25">
      <c r="A71" s="19" t="s">
        <v>144</v>
      </c>
      <c r="B71" s="20" t="s">
        <v>145</v>
      </c>
      <c r="C71" s="31">
        <v>14409748.624006808</v>
      </c>
      <c r="D71" s="31">
        <v>1187616</v>
      </c>
      <c r="E71" s="22">
        <f aca="true" t="shared" si="5" ref="E71:E134">C71+D71</f>
        <v>15597364.624006808</v>
      </c>
      <c r="F71" s="32">
        <v>393252</v>
      </c>
      <c r="G71" s="24">
        <f aca="true" t="shared" si="6" ref="G71:G134">E71+F71</f>
        <v>15990616.624006808</v>
      </c>
      <c r="H71" s="33">
        <v>691338</v>
      </c>
      <c r="I71" s="22">
        <f aca="true" t="shared" si="7" ref="I71:I134">G71+H71</f>
        <v>16681954.624006808</v>
      </c>
      <c r="J71" s="34">
        <v>954408</v>
      </c>
      <c r="K71" s="27">
        <f aca="true" t="shared" si="8" ref="K71:K134">I71+J71</f>
        <v>17636362.624006808</v>
      </c>
      <c r="L71" s="28">
        <v>-217427</v>
      </c>
      <c r="M71" s="29">
        <f aca="true" t="shared" si="9" ref="M71:M134">K71+L71</f>
        <v>17418935.624006808</v>
      </c>
      <c r="N71" s="30"/>
      <c r="P71" s="30"/>
    </row>
    <row r="72" spans="1:16" ht="14.25">
      <c r="A72" s="19" t="s">
        <v>146</v>
      </c>
      <c r="B72" s="20" t="s">
        <v>147</v>
      </c>
      <c r="C72" s="31">
        <v>34674361.357786134</v>
      </c>
      <c r="D72" s="31">
        <v>6275978</v>
      </c>
      <c r="E72" s="22">
        <f t="shared" si="5"/>
        <v>40950339.357786134</v>
      </c>
      <c r="F72" s="32">
        <v>1369034</v>
      </c>
      <c r="G72" s="24">
        <f t="shared" si="6"/>
        <v>42319373.357786134</v>
      </c>
      <c r="H72" s="33">
        <v>1154516</v>
      </c>
      <c r="I72" s="22">
        <f t="shared" si="7"/>
        <v>43473889.357786134</v>
      </c>
      <c r="J72" s="34">
        <v>3204223</v>
      </c>
      <c r="K72" s="27">
        <f t="shared" si="8"/>
        <v>46678112.357786134</v>
      </c>
      <c r="L72" s="28">
        <v>-572043</v>
      </c>
      <c r="M72" s="29">
        <f t="shared" si="9"/>
        <v>46106069.357786134</v>
      </c>
      <c r="N72" s="30"/>
      <c r="P72" s="30"/>
    </row>
    <row r="73" spans="1:16" ht="14.25">
      <c r="A73" s="19" t="s">
        <v>148</v>
      </c>
      <c r="B73" s="20" t="s">
        <v>149</v>
      </c>
      <c r="C73" s="31">
        <v>21650114.927694958</v>
      </c>
      <c r="D73" s="31">
        <v>3292557</v>
      </c>
      <c r="E73" s="22">
        <f t="shared" si="5"/>
        <v>24942671.927694958</v>
      </c>
      <c r="F73" s="32">
        <v>1172031</v>
      </c>
      <c r="G73" s="24">
        <f t="shared" si="6"/>
        <v>26114702.927694958</v>
      </c>
      <c r="H73" s="33">
        <v>616351</v>
      </c>
      <c r="I73" s="22">
        <f t="shared" si="7"/>
        <v>26731053.927694958</v>
      </c>
      <c r="J73" s="34">
        <v>2576979</v>
      </c>
      <c r="K73" s="27">
        <f t="shared" si="8"/>
        <v>29308032.927694958</v>
      </c>
      <c r="L73" s="28">
        <v>-364085</v>
      </c>
      <c r="M73" s="29">
        <f t="shared" si="9"/>
        <v>28943947.927694958</v>
      </c>
      <c r="N73" s="30"/>
      <c r="P73" s="30"/>
    </row>
    <row r="74" spans="1:16" ht="14.25">
      <c r="A74" s="19" t="s">
        <v>150</v>
      </c>
      <c r="B74" s="20" t="s">
        <v>151</v>
      </c>
      <c r="C74" s="31">
        <v>23544335.669091947</v>
      </c>
      <c r="D74" s="31">
        <v>3056859</v>
      </c>
      <c r="E74" s="22">
        <f t="shared" si="5"/>
        <v>26601194.669091947</v>
      </c>
      <c r="F74" s="32">
        <v>742321</v>
      </c>
      <c r="G74" s="24">
        <f t="shared" si="6"/>
        <v>27343515.669091947</v>
      </c>
      <c r="H74" s="33">
        <v>325190</v>
      </c>
      <c r="I74" s="22">
        <f t="shared" si="7"/>
        <v>27668705.669091947</v>
      </c>
      <c r="J74" s="34">
        <v>1579224</v>
      </c>
      <c r="K74" s="27">
        <f t="shared" si="8"/>
        <v>29247929.669091947</v>
      </c>
      <c r="L74" s="28">
        <v>-851091</v>
      </c>
      <c r="M74" s="29">
        <f t="shared" si="9"/>
        <v>28396838.669091947</v>
      </c>
      <c r="N74" s="30"/>
      <c r="P74" s="30"/>
    </row>
    <row r="75" spans="1:16" ht="14.25">
      <c r="A75" s="19" t="s">
        <v>152</v>
      </c>
      <c r="B75" s="20" t="s">
        <v>153</v>
      </c>
      <c r="C75" s="31">
        <v>12457689.081345787</v>
      </c>
      <c r="D75" s="31">
        <v>1965181</v>
      </c>
      <c r="E75" s="22">
        <f t="shared" si="5"/>
        <v>14422870.081345787</v>
      </c>
      <c r="F75" s="32">
        <v>478405</v>
      </c>
      <c r="G75" s="24">
        <f t="shared" si="6"/>
        <v>14901275.081345787</v>
      </c>
      <c r="H75" s="33">
        <v>449735</v>
      </c>
      <c r="I75" s="22">
        <f t="shared" si="7"/>
        <v>15351010.081345787</v>
      </c>
      <c r="J75" s="34">
        <v>1875643</v>
      </c>
      <c r="K75" s="27">
        <f t="shared" si="8"/>
        <v>17226653.08134579</v>
      </c>
      <c r="L75" s="28">
        <v>-143359</v>
      </c>
      <c r="M75" s="29">
        <f t="shared" si="9"/>
        <v>17083294.08134579</v>
      </c>
      <c r="N75" s="30"/>
      <c r="P75" s="30"/>
    </row>
    <row r="76" spans="1:16" ht="14.25">
      <c r="A76" s="19" t="s">
        <v>154</v>
      </c>
      <c r="B76" s="20" t="s">
        <v>155</v>
      </c>
      <c r="C76" s="31">
        <v>10580557.076685896</v>
      </c>
      <c r="D76" s="31">
        <v>1802519</v>
      </c>
      <c r="E76" s="22">
        <f t="shared" si="5"/>
        <v>12383076.076685896</v>
      </c>
      <c r="F76" s="32">
        <v>239931</v>
      </c>
      <c r="G76" s="24">
        <f t="shared" si="6"/>
        <v>12623007.076685896</v>
      </c>
      <c r="H76" s="33">
        <v>197246</v>
      </c>
      <c r="I76" s="22">
        <f t="shared" si="7"/>
        <v>12820253.076685896</v>
      </c>
      <c r="J76" s="34">
        <v>1065283</v>
      </c>
      <c r="K76" s="27">
        <f t="shared" si="8"/>
        <v>13885536.076685896</v>
      </c>
      <c r="L76" s="28">
        <v>-128314</v>
      </c>
      <c r="M76" s="29">
        <f t="shared" si="9"/>
        <v>13757222.076685896</v>
      </c>
      <c r="N76" s="30"/>
      <c r="P76" s="30"/>
    </row>
    <row r="77" spans="1:16" ht="14.25">
      <c r="A77" s="19" t="s">
        <v>156</v>
      </c>
      <c r="B77" s="20" t="s">
        <v>157</v>
      </c>
      <c r="C77" s="31">
        <v>16536639.088670466</v>
      </c>
      <c r="D77" s="31">
        <v>2843822</v>
      </c>
      <c r="E77" s="22">
        <f t="shared" si="5"/>
        <v>19380461.088670466</v>
      </c>
      <c r="F77" s="32">
        <v>588980</v>
      </c>
      <c r="G77" s="24">
        <f t="shared" si="6"/>
        <v>19969441.088670466</v>
      </c>
      <c r="H77" s="33">
        <v>720064</v>
      </c>
      <c r="I77" s="22">
        <f t="shared" si="7"/>
        <v>20689505.088670466</v>
      </c>
      <c r="J77" s="34">
        <v>2353353</v>
      </c>
      <c r="K77" s="27">
        <f t="shared" si="8"/>
        <v>23042858.088670466</v>
      </c>
      <c r="L77" s="28">
        <v>-138379</v>
      </c>
      <c r="M77" s="29">
        <f t="shared" si="9"/>
        <v>22904479.088670466</v>
      </c>
      <c r="N77" s="30"/>
      <c r="P77" s="30"/>
    </row>
    <row r="78" spans="1:16" ht="14.25">
      <c r="A78" s="19" t="s">
        <v>158</v>
      </c>
      <c r="B78" s="20" t="s">
        <v>159</v>
      </c>
      <c r="C78" s="31">
        <v>24670877.77552999</v>
      </c>
      <c r="D78" s="31">
        <v>4932990</v>
      </c>
      <c r="E78" s="22">
        <f t="shared" si="5"/>
        <v>29603867.77552999</v>
      </c>
      <c r="F78" s="32">
        <v>539471</v>
      </c>
      <c r="G78" s="24">
        <f t="shared" si="6"/>
        <v>30143338.77552999</v>
      </c>
      <c r="H78" s="33">
        <v>970121</v>
      </c>
      <c r="I78" s="22">
        <f t="shared" si="7"/>
        <v>31113459.77552999</v>
      </c>
      <c r="J78" s="34">
        <v>1135683</v>
      </c>
      <c r="K78" s="27">
        <f t="shared" si="8"/>
        <v>32249142.77552999</v>
      </c>
      <c r="L78" s="28">
        <v>-231495</v>
      </c>
      <c r="M78" s="29">
        <f t="shared" si="9"/>
        <v>32017647.77552999</v>
      </c>
      <c r="N78" s="30"/>
      <c r="P78" s="30"/>
    </row>
    <row r="79" spans="1:16" ht="14.25">
      <c r="A79" s="19" t="s">
        <v>160</v>
      </c>
      <c r="B79" s="20" t="s">
        <v>161</v>
      </c>
      <c r="C79" s="31">
        <v>20196257.786830924</v>
      </c>
      <c r="D79" s="31">
        <v>4515434</v>
      </c>
      <c r="E79" s="22">
        <f t="shared" si="5"/>
        <v>24711691.786830924</v>
      </c>
      <c r="F79" s="32">
        <v>517127</v>
      </c>
      <c r="G79" s="24">
        <f t="shared" si="6"/>
        <v>25228818.786830924</v>
      </c>
      <c r="H79" s="33">
        <v>1083195</v>
      </c>
      <c r="I79" s="22">
        <f t="shared" si="7"/>
        <v>26312013.786830924</v>
      </c>
      <c r="J79" s="34">
        <v>1133893</v>
      </c>
      <c r="K79" s="27">
        <f t="shared" si="8"/>
        <v>27445906.786830924</v>
      </c>
      <c r="L79" s="28">
        <v>71578</v>
      </c>
      <c r="M79" s="29">
        <f t="shared" si="9"/>
        <v>27517484.786830924</v>
      </c>
      <c r="N79" s="30"/>
      <c r="P79" s="30"/>
    </row>
    <row r="80" spans="1:16" ht="14.25">
      <c r="A80" s="19" t="s">
        <v>162</v>
      </c>
      <c r="B80" s="20" t="s">
        <v>163</v>
      </c>
      <c r="C80" s="31">
        <v>12654866.812927708</v>
      </c>
      <c r="D80" s="31">
        <v>3381344</v>
      </c>
      <c r="E80" s="22">
        <f t="shared" si="5"/>
        <v>16036210.812927708</v>
      </c>
      <c r="F80" s="32">
        <v>256343</v>
      </c>
      <c r="G80" s="24">
        <f t="shared" si="6"/>
        <v>16292553.812927708</v>
      </c>
      <c r="H80" s="33">
        <v>207219</v>
      </c>
      <c r="I80" s="22">
        <f t="shared" si="7"/>
        <v>16499772.812927708</v>
      </c>
      <c r="J80" s="34">
        <v>866354</v>
      </c>
      <c r="K80" s="27">
        <f t="shared" si="8"/>
        <v>17366126.812927708</v>
      </c>
      <c r="L80" s="28">
        <v>-194465</v>
      </c>
      <c r="M80" s="29">
        <f t="shared" si="9"/>
        <v>17171661.812927708</v>
      </c>
      <c r="N80" s="30"/>
      <c r="P80" s="30"/>
    </row>
    <row r="81" spans="1:16" ht="14.25">
      <c r="A81" s="19" t="s">
        <v>164</v>
      </c>
      <c r="B81" s="20" t="s">
        <v>165</v>
      </c>
      <c r="C81" s="31">
        <v>104448987.97357535</v>
      </c>
      <c r="D81" s="31">
        <v>13682522</v>
      </c>
      <c r="E81" s="22">
        <f t="shared" si="5"/>
        <v>118131509.97357535</v>
      </c>
      <c r="F81" s="32">
        <v>1967933</v>
      </c>
      <c r="G81" s="24">
        <f t="shared" si="6"/>
        <v>120099442.97357535</v>
      </c>
      <c r="H81" s="33">
        <v>3668350</v>
      </c>
      <c r="I81" s="22">
        <f t="shared" si="7"/>
        <v>123767792.97357535</v>
      </c>
      <c r="J81" s="34">
        <v>9076248</v>
      </c>
      <c r="K81" s="27">
        <f t="shared" si="8"/>
        <v>132844040.97357535</v>
      </c>
      <c r="L81" s="28">
        <v>82578</v>
      </c>
      <c r="M81" s="29">
        <f t="shared" si="9"/>
        <v>132926618.97357535</v>
      </c>
      <c r="N81" s="30"/>
      <c r="P81" s="30"/>
    </row>
    <row r="82" spans="1:16" ht="14.25">
      <c r="A82" s="19" t="s">
        <v>166</v>
      </c>
      <c r="B82" s="20" t="s">
        <v>167</v>
      </c>
      <c r="C82" s="31">
        <v>35866629.374751486</v>
      </c>
      <c r="D82" s="31">
        <v>6385452</v>
      </c>
      <c r="E82" s="22">
        <f t="shared" si="5"/>
        <v>42252081.374751486</v>
      </c>
      <c r="F82" s="32">
        <v>1272280</v>
      </c>
      <c r="G82" s="24">
        <f t="shared" si="6"/>
        <v>43524361.374751486</v>
      </c>
      <c r="H82" s="33">
        <v>818313</v>
      </c>
      <c r="I82" s="22">
        <f t="shared" si="7"/>
        <v>44342674.374751486</v>
      </c>
      <c r="J82" s="34">
        <v>2529973</v>
      </c>
      <c r="K82" s="27">
        <f t="shared" si="8"/>
        <v>46872647.374751486</v>
      </c>
      <c r="L82" s="28">
        <v>-595</v>
      </c>
      <c r="M82" s="29">
        <f t="shared" si="9"/>
        <v>46872052.374751486</v>
      </c>
      <c r="N82" s="30"/>
      <c r="P82" s="30"/>
    </row>
    <row r="83" spans="1:16" ht="14.25">
      <c r="A83" s="19" t="s">
        <v>168</v>
      </c>
      <c r="B83" s="20" t="s">
        <v>169</v>
      </c>
      <c r="C83" s="31">
        <v>7812181.725275721</v>
      </c>
      <c r="D83" s="31">
        <v>99720</v>
      </c>
      <c r="E83" s="22">
        <f t="shared" si="5"/>
        <v>7911901.725275721</v>
      </c>
      <c r="F83" s="32">
        <v>212681</v>
      </c>
      <c r="G83" s="24">
        <f t="shared" si="6"/>
        <v>8124582.725275721</v>
      </c>
      <c r="H83" s="33">
        <v>269843</v>
      </c>
      <c r="I83" s="22">
        <f t="shared" si="7"/>
        <v>8394425.725275721</v>
      </c>
      <c r="J83" s="34">
        <v>1482930</v>
      </c>
      <c r="K83" s="27">
        <f t="shared" si="8"/>
        <v>9877355.725275721</v>
      </c>
      <c r="L83" s="28">
        <v>-67548</v>
      </c>
      <c r="M83" s="29">
        <f t="shared" si="9"/>
        <v>9809807.725275721</v>
      </c>
      <c r="N83" s="30"/>
      <c r="P83" s="30"/>
    </row>
    <row r="84" spans="1:16" ht="14.25">
      <c r="A84" s="19" t="s">
        <v>170</v>
      </c>
      <c r="B84" s="20" t="s">
        <v>171</v>
      </c>
      <c r="C84" s="31">
        <v>9373829.359404538</v>
      </c>
      <c r="D84" s="31">
        <v>1902744</v>
      </c>
      <c r="E84" s="22">
        <f t="shared" si="5"/>
        <v>11276573.359404538</v>
      </c>
      <c r="F84" s="32">
        <v>577600</v>
      </c>
      <c r="G84" s="24">
        <f t="shared" si="6"/>
        <v>11854173.359404538</v>
      </c>
      <c r="H84" s="33">
        <v>712405</v>
      </c>
      <c r="I84" s="22">
        <f t="shared" si="7"/>
        <v>12566578.359404538</v>
      </c>
      <c r="J84" s="34">
        <v>1671721</v>
      </c>
      <c r="K84" s="27">
        <f t="shared" si="8"/>
        <v>14238299.359404538</v>
      </c>
      <c r="L84" s="28">
        <v>-50249</v>
      </c>
      <c r="M84" s="29">
        <f t="shared" si="9"/>
        <v>14188050.359404538</v>
      </c>
      <c r="N84" s="30"/>
      <c r="P84" s="30"/>
    </row>
    <row r="85" spans="1:16" ht="14.25">
      <c r="A85" s="19" t="s">
        <v>172</v>
      </c>
      <c r="B85" s="20" t="s">
        <v>173</v>
      </c>
      <c r="C85" s="31">
        <v>17873504.108795892</v>
      </c>
      <c r="D85" s="31">
        <v>7582936</v>
      </c>
      <c r="E85" s="22">
        <f t="shared" si="5"/>
        <v>25456440.108795892</v>
      </c>
      <c r="F85" s="32">
        <v>944759</v>
      </c>
      <c r="G85" s="24">
        <f t="shared" si="6"/>
        <v>26401199.108795892</v>
      </c>
      <c r="H85" s="33">
        <v>878382</v>
      </c>
      <c r="I85" s="22">
        <f t="shared" si="7"/>
        <v>27279581.108795892</v>
      </c>
      <c r="J85" s="34">
        <v>6200081</v>
      </c>
      <c r="K85" s="27">
        <f t="shared" si="8"/>
        <v>33479662.108795892</v>
      </c>
      <c r="L85" s="28">
        <v>1425324</v>
      </c>
      <c r="M85" s="29">
        <f t="shared" si="9"/>
        <v>34904986.108795896</v>
      </c>
      <c r="N85" s="30"/>
      <c r="P85" s="30"/>
    </row>
    <row r="86" spans="1:16" ht="14.25">
      <c r="A86" s="19" t="s">
        <v>174</v>
      </c>
      <c r="B86" s="20" t="s">
        <v>175</v>
      </c>
      <c r="C86" s="31">
        <v>18679303.771860678</v>
      </c>
      <c r="D86" s="31">
        <v>-101202</v>
      </c>
      <c r="E86" s="22">
        <f t="shared" si="5"/>
        <v>18578101.771860678</v>
      </c>
      <c r="F86" s="32">
        <v>389550</v>
      </c>
      <c r="G86" s="24">
        <f t="shared" si="6"/>
        <v>18967651.771860678</v>
      </c>
      <c r="H86" s="33">
        <v>-3351</v>
      </c>
      <c r="I86" s="22">
        <f t="shared" si="7"/>
        <v>18964300.771860678</v>
      </c>
      <c r="J86" s="34">
        <v>2801967</v>
      </c>
      <c r="K86" s="27">
        <f t="shared" si="8"/>
        <v>21766267.771860678</v>
      </c>
      <c r="L86" s="28">
        <v>-334989</v>
      </c>
      <c r="M86" s="29">
        <f t="shared" si="9"/>
        <v>21431278.771860678</v>
      </c>
      <c r="N86" s="30"/>
      <c r="P86" s="30"/>
    </row>
    <row r="87" spans="1:16" ht="14.25">
      <c r="A87" s="19" t="s">
        <v>176</v>
      </c>
      <c r="B87" s="20" t="s">
        <v>177</v>
      </c>
      <c r="C87" s="31">
        <v>17271454.76836576</v>
      </c>
      <c r="D87" s="31">
        <v>2060495</v>
      </c>
      <c r="E87" s="22">
        <f t="shared" si="5"/>
        <v>19331949.76836576</v>
      </c>
      <c r="F87" s="32">
        <v>572195</v>
      </c>
      <c r="G87" s="24">
        <f t="shared" si="6"/>
        <v>19904144.76836576</v>
      </c>
      <c r="H87" s="33">
        <v>-277356</v>
      </c>
      <c r="I87" s="22">
        <f t="shared" si="7"/>
        <v>19626788.76836576</v>
      </c>
      <c r="J87" s="34">
        <v>4540578</v>
      </c>
      <c r="K87" s="27">
        <f t="shared" si="8"/>
        <v>24167366.76836576</v>
      </c>
      <c r="L87" s="28">
        <v>12537</v>
      </c>
      <c r="M87" s="29">
        <f t="shared" si="9"/>
        <v>24179903.76836576</v>
      </c>
      <c r="N87" s="30"/>
      <c r="P87" s="30"/>
    </row>
    <row r="88" spans="1:16" ht="14.25">
      <c r="A88" s="19" t="s">
        <v>178</v>
      </c>
      <c r="B88" s="20" t="s">
        <v>179</v>
      </c>
      <c r="C88" s="31">
        <v>12320979.18744899</v>
      </c>
      <c r="D88" s="31">
        <v>1727220</v>
      </c>
      <c r="E88" s="22">
        <f t="shared" si="5"/>
        <v>14048199.18744899</v>
      </c>
      <c r="F88" s="32">
        <v>214663</v>
      </c>
      <c r="G88" s="24">
        <f t="shared" si="6"/>
        <v>14262862.18744899</v>
      </c>
      <c r="H88" s="33">
        <v>-53581</v>
      </c>
      <c r="I88" s="22">
        <f t="shared" si="7"/>
        <v>14209281.18744899</v>
      </c>
      <c r="J88" s="34">
        <v>596526</v>
      </c>
      <c r="K88" s="27">
        <f t="shared" si="8"/>
        <v>14805807.18744899</v>
      </c>
      <c r="L88" s="28">
        <v>-156953</v>
      </c>
      <c r="M88" s="29">
        <f t="shared" si="9"/>
        <v>14648854.18744899</v>
      </c>
      <c r="N88" s="30"/>
      <c r="P88" s="30"/>
    </row>
    <row r="89" spans="1:16" ht="14.25">
      <c r="A89" s="19" t="s">
        <v>180</v>
      </c>
      <c r="B89" s="20" t="s">
        <v>181</v>
      </c>
      <c r="C89" s="31">
        <v>80907281.34090449</v>
      </c>
      <c r="D89" s="31">
        <v>10474473</v>
      </c>
      <c r="E89" s="22">
        <f t="shared" si="5"/>
        <v>91381754.34090449</v>
      </c>
      <c r="F89" s="32">
        <v>985638</v>
      </c>
      <c r="G89" s="24">
        <f t="shared" si="6"/>
        <v>92367392.34090449</v>
      </c>
      <c r="H89" s="33">
        <v>1855390</v>
      </c>
      <c r="I89" s="22">
        <f t="shared" si="7"/>
        <v>94222782.34090449</v>
      </c>
      <c r="J89" s="34">
        <v>6780682</v>
      </c>
      <c r="K89" s="27">
        <f t="shared" si="8"/>
        <v>101003464.34090449</v>
      </c>
      <c r="L89" s="28">
        <v>-742214</v>
      </c>
      <c r="M89" s="29">
        <f t="shared" si="9"/>
        <v>100261250.34090449</v>
      </c>
      <c r="N89" s="30"/>
      <c r="P89" s="30"/>
    </row>
    <row r="90" spans="1:16" ht="14.25">
      <c r="A90" s="19" t="s">
        <v>182</v>
      </c>
      <c r="B90" s="20" t="s">
        <v>183</v>
      </c>
      <c r="C90" s="31">
        <v>25743524.635335643</v>
      </c>
      <c r="D90" s="31">
        <v>4139243</v>
      </c>
      <c r="E90" s="22">
        <f t="shared" si="5"/>
        <v>29882767.635335643</v>
      </c>
      <c r="F90" s="32">
        <v>924931</v>
      </c>
      <c r="G90" s="24">
        <f t="shared" si="6"/>
        <v>30807698.635335643</v>
      </c>
      <c r="H90" s="33">
        <v>768856</v>
      </c>
      <c r="I90" s="22">
        <f t="shared" si="7"/>
        <v>31576554.635335643</v>
      </c>
      <c r="J90" s="34">
        <v>1955123</v>
      </c>
      <c r="K90" s="27">
        <f t="shared" si="8"/>
        <v>33531677.635335643</v>
      </c>
      <c r="L90" s="28">
        <v>-712215</v>
      </c>
      <c r="M90" s="29">
        <f t="shared" si="9"/>
        <v>32819462.635335643</v>
      </c>
      <c r="N90" s="30"/>
      <c r="P90" s="30"/>
    </row>
    <row r="91" spans="1:16" ht="14.25">
      <c r="A91" s="19" t="s">
        <v>184</v>
      </c>
      <c r="B91" s="20" t="s">
        <v>185</v>
      </c>
      <c r="C91" s="31">
        <v>34540280.50031043</v>
      </c>
      <c r="D91" s="31">
        <v>5144100</v>
      </c>
      <c r="E91" s="22">
        <f t="shared" si="5"/>
        <v>39684380.50031043</v>
      </c>
      <c r="F91" s="32">
        <v>1097071</v>
      </c>
      <c r="G91" s="24">
        <f t="shared" si="6"/>
        <v>40781451.50031043</v>
      </c>
      <c r="H91" s="33">
        <v>331532</v>
      </c>
      <c r="I91" s="22">
        <f t="shared" si="7"/>
        <v>41112983.50031043</v>
      </c>
      <c r="J91" s="34">
        <v>5068057</v>
      </c>
      <c r="K91" s="27">
        <f t="shared" si="8"/>
        <v>46181040.50031043</v>
      </c>
      <c r="L91" s="28">
        <v>-482156</v>
      </c>
      <c r="M91" s="29">
        <f t="shared" si="9"/>
        <v>45698884.50031043</v>
      </c>
      <c r="N91" s="30"/>
      <c r="P91" s="30"/>
    </row>
    <row r="92" spans="1:16" ht="14.25">
      <c r="A92" s="19" t="s">
        <v>186</v>
      </c>
      <c r="B92" s="20" t="s">
        <v>187</v>
      </c>
      <c r="C92" s="31">
        <v>47891841.96482759</v>
      </c>
      <c r="D92" s="31">
        <v>7697754</v>
      </c>
      <c r="E92" s="22">
        <f t="shared" si="5"/>
        <v>55589595.96482759</v>
      </c>
      <c r="F92" s="32">
        <v>2491296</v>
      </c>
      <c r="G92" s="24">
        <f t="shared" si="6"/>
        <v>58080891.96482759</v>
      </c>
      <c r="H92" s="33">
        <v>1146021</v>
      </c>
      <c r="I92" s="22">
        <f t="shared" si="7"/>
        <v>59226912.96482759</v>
      </c>
      <c r="J92" s="34">
        <v>9434667</v>
      </c>
      <c r="K92" s="27">
        <f t="shared" si="8"/>
        <v>68661579.9648276</v>
      </c>
      <c r="L92" s="28">
        <v>-457432</v>
      </c>
      <c r="M92" s="29">
        <f t="shared" si="9"/>
        <v>68204147.9648276</v>
      </c>
      <c r="N92" s="30"/>
      <c r="P92" s="30"/>
    </row>
    <row r="93" spans="1:16" ht="14.25">
      <c r="A93" s="19" t="s">
        <v>188</v>
      </c>
      <c r="B93" s="20" t="s">
        <v>189</v>
      </c>
      <c r="C93" s="31">
        <v>20495967.938835446</v>
      </c>
      <c r="D93" s="31">
        <v>1236069</v>
      </c>
      <c r="E93" s="22">
        <f t="shared" si="5"/>
        <v>21732036.938835446</v>
      </c>
      <c r="F93" s="32">
        <v>332503</v>
      </c>
      <c r="G93" s="24">
        <f t="shared" si="6"/>
        <v>22064539.938835446</v>
      </c>
      <c r="H93" s="33">
        <v>314645</v>
      </c>
      <c r="I93" s="22">
        <f t="shared" si="7"/>
        <v>22379184.938835446</v>
      </c>
      <c r="J93" s="34">
        <v>2968189</v>
      </c>
      <c r="K93" s="27">
        <f t="shared" si="8"/>
        <v>25347373.938835446</v>
      </c>
      <c r="L93" s="28">
        <v>-348600</v>
      </c>
      <c r="M93" s="29">
        <f t="shared" si="9"/>
        <v>24998773.938835446</v>
      </c>
      <c r="N93" s="30"/>
      <c r="P93" s="30"/>
    </row>
    <row r="94" spans="1:16" ht="14.25">
      <c r="A94" s="19" t="s">
        <v>190</v>
      </c>
      <c r="B94" s="20" t="s">
        <v>191</v>
      </c>
      <c r="C94" s="31">
        <v>14405805.06937517</v>
      </c>
      <c r="D94" s="31">
        <v>11140027</v>
      </c>
      <c r="E94" s="22">
        <f t="shared" si="5"/>
        <v>25545832.069375172</v>
      </c>
      <c r="F94" s="32">
        <v>1458062</v>
      </c>
      <c r="G94" s="24">
        <f t="shared" si="6"/>
        <v>27003894.069375172</v>
      </c>
      <c r="H94" s="33">
        <v>473299</v>
      </c>
      <c r="I94" s="22">
        <f t="shared" si="7"/>
        <v>27477193.069375172</v>
      </c>
      <c r="J94" s="34">
        <v>6846711</v>
      </c>
      <c r="K94" s="27">
        <f t="shared" si="8"/>
        <v>34323904.06937517</v>
      </c>
      <c r="L94" s="28">
        <v>1470230</v>
      </c>
      <c r="M94" s="29">
        <f t="shared" si="9"/>
        <v>35794134.06937517</v>
      </c>
      <c r="N94" s="30"/>
      <c r="P94" s="30"/>
    </row>
    <row r="95" spans="1:16" ht="14.25">
      <c r="A95" s="19" t="s">
        <v>192</v>
      </c>
      <c r="B95" s="20" t="s">
        <v>193</v>
      </c>
      <c r="C95" s="31">
        <v>75101054.40492219</v>
      </c>
      <c r="D95" s="31">
        <v>15933940</v>
      </c>
      <c r="E95" s="22">
        <f t="shared" si="5"/>
        <v>91034994.40492219</v>
      </c>
      <c r="F95" s="32">
        <v>3479698</v>
      </c>
      <c r="G95" s="24">
        <f t="shared" si="6"/>
        <v>94514692.40492219</v>
      </c>
      <c r="H95" s="33">
        <v>3781972</v>
      </c>
      <c r="I95" s="22">
        <f t="shared" si="7"/>
        <v>98296664.40492219</v>
      </c>
      <c r="J95" s="34">
        <v>13348779</v>
      </c>
      <c r="K95" s="27">
        <f t="shared" si="8"/>
        <v>111645443.40492219</v>
      </c>
      <c r="L95" s="28">
        <v>3131294</v>
      </c>
      <c r="M95" s="29">
        <f t="shared" si="9"/>
        <v>114776737.40492219</v>
      </c>
      <c r="N95" s="30"/>
      <c r="P95" s="30"/>
    </row>
    <row r="96" spans="1:16" ht="14.25">
      <c r="A96" s="19" t="s">
        <v>194</v>
      </c>
      <c r="B96" s="20" t="s">
        <v>195</v>
      </c>
      <c r="C96" s="31">
        <v>17408164.66226256</v>
      </c>
      <c r="D96" s="31">
        <v>1960302</v>
      </c>
      <c r="E96" s="22">
        <f t="shared" si="5"/>
        <v>19368466.66226256</v>
      </c>
      <c r="F96" s="32">
        <v>392177</v>
      </c>
      <c r="G96" s="24">
        <f t="shared" si="6"/>
        <v>19760643.66226256</v>
      </c>
      <c r="H96" s="33">
        <v>353140</v>
      </c>
      <c r="I96" s="22">
        <f t="shared" si="7"/>
        <v>20113783.66226256</v>
      </c>
      <c r="J96" s="34">
        <v>-477328</v>
      </c>
      <c r="K96" s="27">
        <f t="shared" si="8"/>
        <v>19636455.66226256</v>
      </c>
      <c r="L96" s="28">
        <v>-399338</v>
      </c>
      <c r="M96" s="29">
        <f t="shared" si="9"/>
        <v>19237117.66226256</v>
      </c>
      <c r="N96" s="30"/>
      <c r="P96" s="30"/>
    </row>
    <row r="97" spans="1:16" ht="14.25">
      <c r="A97" s="19" t="s">
        <v>196</v>
      </c>
      <c r="B97" s="20" t="s">
        <v>197</v>
      </c>
      <c r="C97" s="31">
        <v>81932605.54513048</v>
      </c>
      <c r="D97" s="31">
        <v>12742655</v>
      </c>
      <c r="E97" s="22">
        <f t="shared" si="5"/>
        <v>94675260.54513048</v>
      </c>
      <c r="F97" s="32">
        <v>2850369</v>
      </c>
      <c r="G97" s="24">
        <f t="shared" si="6"/>
        <v>97525629.54513048</v>
      </c>
      <c r="H97" s="33">
        <v>3413522</v>
      </c>
      <c r="I97" s="22">
        <f t="shared" si="7"/>
        <v>100939151.54513048</v>
      </c>
      <c r="J97" s="26">
        <v>8240823</v>
      </c>
      <c r="K97" s="27">
        <f t="shared" si="8"/>
        <v>109179974.54513048</v>
      </c>
      <c r="L97" s="28">
        <v>34015</v>
      </c>
      <c r="M97" s="29">
        <f t="shared" si="9"/>
        <v>109213989.54513048</v>
      </c>
      <c r="N97" s="30"/>
      <c r="P97" s="30"/>
    </row>
    <row r="98" spans="1:16" ht="14.25">
      <c r="A98" s="19" t="s">
        <v>198</v>
      </c>
      <c r="B98" s="20" t="s">
        <v>199</v>
      </c>
      <c r="C98" s="31">
        <v>37436164.11814358</v>
      </c>
      <c r="D98" s="31">
        <v>8226274</v>
      </c>
      <c r="E98" s="22">
        <f t="shared" si="5"/>
        <v>45662438.11814358</v>
      </c>
      <c r="F98" s="32">
        <v>1048046</v>
      </c>
      <c r="G98" s="24">
        <f t="shared" si="6"/>
        <v>46710484.11814358</v>
      </c>
      <c r="H98" s="33">
        <v>1675335</v>
      </c>
      <c r="I98" s="22">
        <f t="shared" si="7"/>
        <v>48385819.11814358</v>
      </c>
      <c r="J98" s="34">
        <v>5484064</v>
      </c>
      <c r="K98" s="27">
        <f t="shared" si="8"/>
        <v>53869883.11814358</v>
      </c>
      <c r="L98" s="28">
        <v>-32297</v>
      </c>
      <c r="M98" s="29">
        <f t="shared" si="9"/>
        <v>53837586.11814358</v>
      </c>
      <c r="N98" s="30"/>
      <c r="P98" s="30"/>
    </row>
    <row r="99" spans="1:16" ht="14.25">
      <c r="A99" s="19" t="s">
        <v>200</v>
      </c>
      <c r="B99" s="20" t="s">
        <v>201</v>
      </c>
      <c r="C99" s="31">
        <v>40836822.72882645</v>
      </c>
      <c r="D99" s="31">
        <v>7767814</v>
      </c>
      <c r="E99" s="22">
        <f t="shared" si="5"/>
        <v>48604636.72882645</v>
      </c>
      <c r="F99" s="32">
        <v>806823</v>
      </c>
      <c r="G99" s="24">
        <f t="shared" si="6"/>
        <v>49411459.72882645</v>
      </c>
      <c r="H99" s="33">
        <v>728194</v>
      </c>
      <c r="I99" s="22">
        <f t="shared" si="7"/>
        <v>50139653.72882645</v>
      </c>
      <c r="J99" s="34">
        <v>4984941</v>
      </c>
      <c r="K99" s="27">
        <f t="shared" si="8"/>
        <v>55124594.72882645</v>
      </c>
      <c r="L99" s="28">
        <v>-461325</v>
      </c>
      <c r="M99" s="29">
        <f t="shared" si="9"/>
        <v>54663269.72882645</v>
      </c>
      <c r="N99" s="30"/>
      <c r="P99" s="30"/>
    </row>
    <row r="100" spans="1:16" ht="14.25">
      <c r="A100" s="19" t="s">
        <v>202</v>
      </c>
      <c r="B100" s="20" t="s">
        <v>203</v>
      </c>
      <c r="C100" s="31">
        <v>22110196.301386107</v>
      </c>
      <c r="D100" s="31">
        <v>5704537</v>
      </c>
      <c r="E100" s="22">
        <f t="shared" si="5"/>
        <v>27814733.301386107</v>
      </c>
      <c r="F100" s="32">
        <v>2069897</v>
      </c>
      <c r="G100" s="24">
        <f t="shared" si="6"/>
        <v>29884630.301386107</v>
      </c>
      <c r="H100" s="33">
        <v>68277</v>
      </c>
      <c r="I100" s="22">
        <f t="shared" si="7"/>
        <v>29952907.301386107</v>
      </c>
      <c r="J100" s="34">
        <v>5301306</v>
      </c>
      <c r="K100" s="27">
        <f t="shared" si="8"/>
        <v>35254213.3013861</v>
      </c>
      <c r="L100" s="28">
        <v>593797</v>
      </c>
      <c r="M100" s="29">
        <f t="shared" si="9"/>
        <v>35848010.3013861</v>
      </c>
      <c r="N100" s="30"/>
      <c r="P100" s="30"/>
    </row>
    <row r="101" spans="1:16" ht="14.25">
      <c r="A101" s="19" t="s">
        <v>204</v>
      </c>
      <c r="B101" s="20" t="s">
        <v>205</v>
      </c>
      <c r="C101" s="31">
        <v>17275398.3229974</v>
      </c>
      <c r="D101" s="31">
        <v>3860523</v>
      </c>
      <c r="E101" s="22">
        <f t="shared" si="5"/>
        <v>21135921.3229974</v>
      </c>
      <c r="F101" s="32">
        <v>247514</v>
      </c>
      <c r="G101" s="24">
        <f t="shared" si="6"/>
        <v>21383435.3229974</v>
      </c>
      <c r="H101" s="33">
        <v>712778</v>
      </c>
      <c r="I101" s="22">
        <f t="shared" si="7"/>
        <v>22096213.3229974</v>
      </c>
      <c r="J101" s="34">
        <v>2393899</v>
      </c>
      <c r="K101" s="27">
        <f t="shared" si="8"/>
        <v>24490112.3229974</v>
      </c>
      <c r="L101" s="28">
        <v>200426</v>
      </c>
      <c r="M101" s="29">
        <f t="shared" si="9"/>
        <v>24690538.3229974</v>
      </c>
      <c r="N101" s="30"/>
      <c r="P101" s="30"/>
    </row>
    <row r="102" spans="1:16" ht="14.25">
      <c r="A102" s="19" t="s">
        <v>206</v>
      </c>
      <c r="B102" s="20" t="s">
        <v>207</v>
      </c>
      <c r="C102" s="31">
        <v>27727132.615049772</v>
      </c>
      <c r="D102" s="31">
        <v>2889174</v>
      </c>
      <c r="E102" s="22">
        <f t="shared" si="5"/>
        <v>30616306.615049772</v>
      </c>
      <c r="F102" s="32">
        <v>397493</v>
      </c>
      <c r="G102" s="24">
        <f t="shared" si="6"/>
        <v>31013799.615049772</v>
      </c>
      <c r="H102" s="33">
        <v>1224598</v>
      </c>
      <c r="I102" s="22">
        <f t="shared" si="7"/>
        <v>32238397.615049772</v>
      </c>
      <c r="J102" s="34">
        <v>2343667</v>
      </c>
      <c r="K102" s="27">
        <f t="shared" si="8"/>
        <v>34582064.61504977</v>
      </c>
      <c r="L102" s="28">
        <v>1542173</v>
      </c>
      <c r="M102" s="29">
        <f t="shared" si="9"/>
        <v>36124237.61504977</v>
      </c>
      <c r="N102" s="30"/>
      <c r="P102" s="30"/>
    </row>
    <row r="103" spans="1:16" ht="14.25">
      <c r="A103" s="19" t="s">
        <v>208</v>
      </c>
      <c r="B103" s="20" t="s">
        <v>209</v>
      </c>
      <c r="C103" s="31">
        <v>20845629.782840718</v>
      </c>
      <c r="D103" s="31">
        <v>1585844</v>
      </c>
      <c r="E103" s="22">
        <f t="shared" si="5"/>
        <v>22431473.782840718</v>
      </c>
      <c r="F103" s="32">
        <v>154592</v>
      </c>
      <c r="G103" s="24">
        <f t="shared" si="6"/>
        <v>22586065.782840718</v>
      </c>
      <c r="H103" s="33">
        <v>522987</v>
      </c>
      <c r="I103" s="22">
        <f t="shared" si="7"/>
        <v>23109052.782840718</v>
      </c>
      <c r="J103" s="34">
        <v>1298065</v>
      </c>
      <c r="K103" s="27">
        <f t="shared" si="8"/>
        <v>24407117.782840718</v>
      </c>
      <c r="L103" s="28">
        <v>205610</v>
      </c>
      <c r="M103" s="29">
        <f t="shared" si="9"/>
        <v>24612727.782840718</v>
      </c>
      <c r="N103" s="30"/>
      <c r="P103" s="30"/>
    </row>
    <row r="104" spans="1:16" ht="14.25">
      <c r="A104" s="19" t="s">
        <v>210</v>
      </c>
      <c r="B104" s="20" t="s">
        <v>211</v>
      </c>
      <c r="C104" s="31">
        <v>42820430.70854057</v>
      </c>
      <c r="D104" s="31">
        <v>4882766</v>
      </c>
      <c r="E104" s="22">
        <f t="shared" si="5"/>
        <v>47703196.70854057</v>
      </c>
      <c r="F104" s="32">
        <v>758722</v>
      </c>
      <c r="G104" s="24">
        <f t="shared" si="6"/>
        <v>48461918.70854057</v>
      </c>
      <c r="H104" s="33">
        <v>2076913</v>
      </c>
      <c r="I104" s="22">
        <f t="shared" si="7"/>
        <v>50538831.70854057</v>
      </c>
      <c r="J104" s="34">
        <v>4957903</v>
      </c>
      <c r="K104" s="27">
        <f t="shared" si="8"/>
        <v>55496734.70854057</v>
      </c>
      <c r="L104" s="28">
        <v>3652905</v>
      </c>
      <c r="M104" s="29">
        <f t="shared" si="9"/>
        <v>59149639.70854057</v>
      </c>
      <c r="N104" s="30"/>
      <c r="P104" s="30"/>
    </row>
    <row r="105" spans="1:16" ht="14.25">
      <c r="A105" s="19" t="s">
        <v>212</v>
      </c>
      <c r="B105" s="20" t="s">
        <v>213</v>
      </c>
      <c r="C105" s="31">
        <v>18217907.87995898</v>
      </c>
      <c r="D105" s="31">
        <v>2323406</v>
      </c>
      <c r="E105" s="22">
        <f t="shared" si="5"/>
        <v>20541313.87995898</v>
      </c>
      <c r="F105" s="32">
        <v>112913</v>
      </c>
      <c r="G105" s="24">
        <f t="shared" si="6"/>
        <v>20654226.87995898</v>
      </c>
      <c r="H105" s="33">
        <v>169101</v>
      </c>
      <c r="I105" s="22">
        <f t="shared" si="7"/>
        <v>20823327.87995898</v>
      </c>
      <c r="J105" s="34">
        <v>1747077</v>
      </c>
      <c r="K105" s="27">
        <f t="shared" si="8"/>
        <v>22570404.87995898</v>
      </c>
      <c r="L105" s="28">
        <v>-216947</v>
      </c>
      <c r="M105" s="29">
        <f t="shared" si="9"/>
        <v>22353457.87995898</v>
      </c>
      <c r="N105" s="30"/>
      <c r="P105" s="30"/>
    </row>
    <row r="106" spans="1:16" ht="14.25">
      <c r="A106" s="19" t="s">
        <v>214</v>
      </c>
      <c r="B106" s="20" t="s">
        <v>215</v>
      </c>
      <c r="C106" s="31">
        <v>12582568.31134767</v>
      </c>
      <c r="D106" s="31">
        <v>3600217</v>
      </c>
      <c r="E106" s="22">
        <f t="shared" si="5"/>
        <v>16182785.31134767</v>
      </c>
      <c r="F106" s="32">
        <v>335360</v>
      </c>
      <c r="G106" s="24">
        <f t="shared" si="6"/>
        <v>16518145.31134767</v>
      </c>
      <c r="H106" s="33">
        <v>686591</v>
      </c>
      <c r="I106" s="22">
        <f t="shared" si="7"/>
        <v>17204736.31134767</v>
      </c>
      <c r="J106" s="34">
        <v>898753</v>
      </c>
      <c r="K106" s="27">
        <f t="shared" si="8"/>
        <v>18103489.31134767</v>
      </c>
      <c r="L106" s="28">
        <v>-62078</v>
      </c>
      <c r="M106" s="29">
        <f t="shared" si="9"/>
        <v>18041411.31134767</v>
      </c>
      <c r="N106" s="30"/>
      <c r="P106" s="30"/>
    </row>
    <row r="107" spans="1:16" ht="14.25">
      <c r="A107" s="19" t="s">
        <v>216</v>
      </c>
      <c r="B107" s="20" t="s">
        <v>217</v>
      </c>
      <c r="C107" s="31">
        <v>18984271.996707384</v>
      </c>
      <c r="D107" s="31">
        <v>5712694</v>
      </c>
      <c r="E107" s="22">
        <f t="shared" si="5"/>
        <v>24696965.996707384</v>
      </c>
      <c r="F107" s="32">
        <v>225694</v>
      </c>
      <c r="G107" s="24">
        <f t="shared" si="6"/>
        <v>24922659.996707384</v>
      </c>
      <c r="H107" s="33">
        <v>574687</v>
      </c>
      <c r="I107" s="22">
        <f t="shared" si="7"/>
        <v>25497346.996707384</v>
      </c>
      <c r="J107" s="34">
        <v>1231418</v>
      </c>
      <c r="K107" s="27">
        <f t="shared" si="8"/>
        <v>26728764.996707384</v>
      </c>
      <c r="L107" s="28">
        <v>186051</v>
      </c>
      <c r="M107" s="29">
        <f t="shared" si="9"/>
        <v>26914815.996707384</v>
      </c>
      <c r="N107" s="30"/>
      <c r="P107" s="30"/>
    </row>
    <row r="108" spans="1:16" ht="14.25">
      <c r="A108" s="19" t="s">
        <v>218</v>
      </c>
      <c r="B108" s="20" t="s">
        <v>219</v>
      </c>
      <c r="C108" s="31">
        <v>36420041.54139141</v>
      </c>
      <c r="D108" s="31">
        <v>4747953</v>
      </c>
      <c r="E108" s="22">
        <f t="shared" si="5"/>
        <v>41167994.54139141</v>
      </c>
      <c r="F108" s="32">
        <v>1040291</v>
      </c>
      <c r="G108" s="24">
        <f t="shared" si="6"/>
        <v>42208285.54139141</v>
      </c>
      <c r="H108" s="33">
        <v>1908354</v>
      </c>
      <c r="I108" s="22">
        <f t="shared" si="7"/>
        <v>44116639.54139141</v>
      </c>
      <c r="J108" s="34">
        <v>3460124</v>
      </c>
      <c r="K108" s="27">
        <f t="shared" si="8"/>
        <v>47576763.54139141</v>
      </c>
      <c r="L108" s="28">
        <v>1908590</v>
      </c>
      <c r="M108" s="29">
        <f t="shared" si="9"/>
        <v>49485353.54139141</v>
      </c>
      <c r="N108" s="30"/>
      <c r="P108" s="30"/>
    </row>
    <row r="109" spans="1:16" ht="14.25">
      <c r="A109" s="19" t="s">
        <v>220</v>
      </c>
      <c r="B109" s="20" t="s">
        <v>221</v>
      </c>
      <c r="C109" s="31">
        <v>26246985.109974816</v>
      </c>
      <c r="D109" s="31">
        <v>2231287</v>
      </c>
      <c r="E109" s="22">
        <f t="shared" si="5"/>
        <v>28478272.109974816</v>
      </c>
      <c r="F109" s="32">
        <v>686981</v>
      </c>
      <c r="G109" s="24">
        <f t="shared" si="6"/>
        <v>29165253.109974816</v>
      </c>
      <c r="H109" s="33">
        <v>1046153</v>
      </c>
      <c r="I109" s="22">
        <f t="shared" si="7"/>
        <v>30211406.109974816</v>
      </c>
      <c r="J109" s="34">
        <v>2481240</v>
      </c>
      <c r="K109" s="27">
        <f t="shared" si="8"/>
        <v>32692646.109974816</v>
      </c>
      <c r="L109" s="28">
        <v>1608210</v>
      </c>
      <c r="M109" s="29">
        <f t="shared" si="9"/>
        <v>34300856.10997482</v>
      </c>
      <c r="N109" s="30"/>
      <c r="P109" s="30"/>
    </row>
    <row r="110" spans="1:16" ht="14.25">
      <c r="A110" s="19" t="s">
        <v>222</v>
      </c>
      <c r="B110" s="20" t="s">
        <v>223</v>
      </c>
      <c r="C110" s="31">
        <v>25112555.894273497</v>
      </c>
      <c r="D110" s="31">
        <v>2728611</v>
      </c>
      <c r="E110" s="22">
        <f t="shared" si="5"/>
        <v>27841166.894273497</v>
      </c>
      <c r="F110" s="32">
        <v>535484</v>
      </c>
      <c r="G110" s="24">
        <f t="shared" si="6"/>
        <v>28376650.894273497</v>
      </c>
      <c r="H110" s="33">
        <v>1065497</v>
      </c>
      <c r="I110" s="22">
        <f t="shared" si="7"/>
        <v>29442147.894273497</v>
      </c>
      <c r="J110" s="34">
        <v>2109645</v>
      </c>
      <c r="K110" s="27">
        <f t="shared" si="8"/>
        <v>31551792.894273497</v>
      </c>
      <c r="L110" s="28">
        <v>1172733</v>
      </c>
      <c r="M110" s="29">
        <f t="shared" si="9"/>
        <v>32724525.894273497</v>
      </c>
      <c r="N110" s="30"/>
      <c r="P110" s="30"/>
    </row>
    <row r="111" spans="1:16" ht="14.25">
      <c r="A111" s="19" t="s">
        <v>224</v>
      </c>
      <c r="B111" s="20" t="s">
        <v>225</v>
      </c>
      <c r="C111" s="31">
        <v>19469329.21639891</v>
      </c>
      <c r="D111" s="31">
        <v>4494542</v>
      </c>
      <c r="E111" s="22">
        <f t="shared" si="5"/>
        <v>23963871.21639891</v>
      </c>
      <c r="F111" s="32">
        <v>308625</v>
      </c>
      <c r="G111" s="24">
        <f t="shared" si="6"/>
        <v>24272496.21639891</v>
      </c>
      <c r="H111" s="33">
        <v>709603</v>
      </c>
      <c r="I111" s="22">
        <f t="shared" si="7"/>
        <v>24982099.21639891</v>
      </c>
      <c r="J111" s="34">
        <v>1969867</v>
      </c>
      <c r="K111" s="27">
        <f t="shared" si="8"/>
        <v>26951966.21639891</v>
      </c>
      <c r="L111" s="28">
        <v>706166</v>
      </c>
      <c r="M111" s="29">
        <f t="shared" si="9"/>
        <v>27658132.21639891</v>
      </c>
      <c r="N111" s="30"/>
      <c r="P111" s="30"/>
    </row>
    <row r="112" spans="1:16" ht="14.25">
      <c r="A112" s="19" t="s">
        <v>226</v>
      </c>
      <c r="B112" s="20" t="s">
        <v>227</v>
      </c>
      <c r="C112" s="31">
        <v>23608747.06140871</v>
      </c>
      <c r="D112" s="31">
        <v>5468309</v>
      </c>
      <c r="E112" s="22">
        <f t="shared" si="5"/>
        <v>29077056.06140871</v>
      </c>
      <c r="F112" s="32">
        <v>852533</v>
      </c>
      <c r="G112" s="24">
        <f t="shared" si="6"/>
        <v>29929589.06140871</v>
      </c>
      <c r="H112" s="33">
        <v>1216117</v>
      </c>
      <c r="I112" s="22">
        <f t="shared" si="7"/>
        <v>31145706.06140871</v>
      </c>
      <c r="J112" s="34">
        <v>3956280</v>
      </c>
      <c r="K112" s="27">
        <f t="shared" si="8"/>
        <v>35101986.06140871</v>
      </c>
      <c r="L112" s="28">
        <v>580307</v>
      </c>
      <c r="M112" s="29">
        <f t="shared" si="9"/>
        <v>35682293.06140871</v>
      </c>
      <c r="N112" s="30"/>
      <c r="P112" s="30"/>
    </row>
    <row r="113" spans="1:16" ht="14.25">
      <c r="A113" s="19" t="s">
        <v>228</v>
      </c>
      <c r="B113" s="20" t="s">
        <v>229</v>
      </c>
      <c r="C113" s="31">
        <v>19205111.056079134</v>
      </c>
      <c r="D113" s="31">
        <v>5027136</v>
      </c>
      <c r="E113" s="22">
        <f t="shared" si="5"/>
        <v>24232247.056079134</v>
      </c>
      <c r="F113" s="32">
        <v>735150</v>
      </c>
      <c r="G113" s="24">
        <f t="shared" si="6"/>
        <v>24967397.056079134</v>
      </c>
      <c r="H113" s="33">
        <v>1243125</v>
      </c>
      <c r="I113" s="22">
        <f t="shared" si="7"/>
        <v>26210522.056079134</v>
      </c>
      <c r="J113" s="34">
        <v>1670923</v>
      </c>
      <c r="K113" s="27">
        <f t="shared" si="8"/>
        <v>27881445.056079134</v>
      </c>
      <c r="L113" s="28">
        <v>203398</v>
      </c>
      <c r="M113" s="29">
        <f t="shared" si="9"/>
        <v>28084843.056079134</v>
      </c>
      <c r="N113" s="30"/>
      <c r="P113" s="30"/>
    </row>
    <row r="114" spans="1:16" ht="14.25">
      <c r="A114" s="19" t="s">
        <v>230</v>
      </c>
      <c r="B114" s="20" t="s">
        <v>231</v>
      </c>
      <c r="C114" s="31">
        <v>19570547.118610963</v>
      </c>
      <c r="D114" s="31">
        <v>5748930</v>
      </c>
      <c r="E114" s="22">
        <f t="shared" si="5"/>
        <v>25319477.118610963</v>
      </c>
      <c r="F114" s="32">
        <v>576016</v>
      </c>
      <c r="G114" s="24">
        <f t="shared" si="6"/>
        <v>25895493.118610963</v>
      </c>
      <c r="H114" s="33">
        <v>827394</v>
      </c>
      <c r="I114" s="22">
        <f t="shared" si="7"/>
        <v>26722887.118610963</v>
      </c>
      <c r="J114" s="34">
        <v>1878451</v>
      </c>
      <c r="K114" s="27">
        <f t="shared" si="8"/>
        <v>28601338.118610963</v>
      </c>
      <c r="L114" s="28">
        <v>587690</v>
      </c>
      <c r="M114" s="29">
        <f t="shared" si="9"/>
        <v>29189028.118610963</v>
      </c>
      <c r="N114" s="30"/>
      <c r="P114" s="30"/>
    </row>
    <row r="115" spans="1:16" ht="14.25">
      <c r="A115" s="19" t="s">
        <v>232</v>
      </c>
      <c r="B115" s="20" t="s">
        <v>233</v>
      </c>
      <c r="C115" s="31">
        <v>16764050.739094948</v>
      </c>
      <c r="D115" s="31">
        <v>4491262</v>
      </c>
      <c r="E115" s="22">
        <f t="shared" si="5"/>
        <v>21255312.73909495</v>
      </c>
      <c r="F115" s="32">
        <v>441131</v>
      </c>
      <c r="G115" s="24">
        <f t="shared" si="6"/>
        <v>21696443.73909495</v>
      </c>
      <c r="H115" s="33">
        <v>1361274</v>
      </c>
      <c r="I115" s="22">
        <f t="shared" si="7"/>
        <v>23057717.73909495</v>
      </c>
      <c r="J115" s="34">
        <v>2624592</v>
      </c>
      <c r="K115" s="27">
        <f t="shared" si="8"/>
        <v>25682309.73909495</v>
      </c>
      <c r="L115" s="28">
        <v>38535</v>
      </c>
      <c r="M115" s="29">
        <f t="shared" si="9"/>
        <v>25720844.73909495</v>
      </c>
      <c r="N115" s="30"/>
      <c r="P115" s="30"/>
    </row>
    <row r="116" spans="1:16" ht="14.25">
      <c r="A116" s="19" t="s">
        <v>234</v>
      </c>
      <c r="B116" s="20" t="s">
        <v>235</v>
      </c>
      <c r="C116" s="31">
        <v>15970081.739925079</v>
      </c>
      <c r="D116" s="31">
        <v>3081465</v>
      </c>
      <c r="E116" s="22">
        <f t="shared" si="5"/>
        <v>19051546.73992508</v>
      </c>
      <c r="F116" s="32">
        <v>181090</v>
      </c>
      <c r="G116" s="24">
        <f t="shared" si="6"/>
        <v>19232636.73992508</v>
      </c>
      <c r="H116" s="33">
        <v>433960</v>
      </c>
      <c r="I116" s="22">
        <f t="shared" si="7"/>
        <v>19666596.73992508</v>
      </c>
      <c r="J116" s="34">
        <v>2234601</v>
      </c>
      <c r="K116" s="27">
        <f t="shared" si="8"/>
        <v>21901197.73992508</v>
      </c>
      <c r="L116" s="28">
        <v>81202</v>
      </c>
      <c r="M116" s="29">
        <f t="shared" si="9"/>
        <v>21982399.73992508</v>
      </c>
      <c r="N116" s="30"/>
      <c r="P116" s="30"/>
    </row>
    <row r="117" spans="1:16" ht="14.25">
      <c r="A117" s="19" t="s">
        <v>236</v>
      </c>
      <c r="B117" s="20" t="s">
        <v>237</v>
      </c>
      <c r="C117" s="31">
        <v>16574760.116776304</v>
      </c>
      <c r="D117" s="31">
        <v>2803829</v>
      </c>
      <c r="E117" s="22">
        <f t="shared" si="5"/>
        <v>19378589.116776302</v>
      </c>
      <c r="F117" s="32">
        <v>249690</v>
      </c>
      <c r="G117" s="24">
        <f t="shared" si="6"/>
        <v>19628279.116776302</v>
      </c>
      <c r="H117" s="33">
        <v>246353</v>
      </c>
      <c r="I117" s="22">
        <f t="shared" si="7"/>
        <v>19874632.116776302</v>
      </c>
      <c r="J117" s="34">
        <v>2598147</v>
      </c>
      <c r="K117" s="27">
        <f t="shared" si="8"/>
        <v>22472779.116776302</v>
      </c>
      <c r="L117" s="28">
        <v>-168054</v>
      </c>
      <c r="M117" s="29">
        <f t="shared" si="9"/>
        <v>22304725.116776302</v>
      </c>
      <c r="N117" s="30"/>
      <c r="P117" s="30"/>
    </row>
    <row r="118" spans="1:16" ht="14.25">
      <c r="A118" s="19" t="s">
        <v>238</v>
      </c>
      <c r="B118" s="20" t="s">
        <v>239</v>
      </c>
      <c r="C118" s="31">
        <v>9083320.83487384</v>
      </c>
      <c r="D118" s="31">
        <v>1619686</v>
      </c>
      <c r="E118" s="22">
        <f t="shared" si="5"/>
        <v>10703006.83487384</v>
      </c>
      <c r="F118" s="32">
        <v>190450</v>
      </c>
      <c r="G118" s="24">
        <f t="shared" si="6"/>
        <v>10893456.83487384</v>
      </c>
      <c r="H118" s="33">
        <v>109048</v>
      </c>
      <c r="I118" s="22">
        <f t="shared" si="7"/>
        <v>11002504.83487384</v>
      </c>
      <c r="J118" s="34">
        <v>441732</v>
      </c>
      <c r="K118" s="27">
        <f t="shared" si="8"/>
        <v>11444236.83487384</v>
      </c>
      <c r="L118" s="28">
        <v>-236040</v>
      </c>
      <c r="M118" s="29">
        <f t="shared" si="9"/>
        <v>11208196.83487384</v>
      </c>
      <c r="N118" s="30"/>
      <c r="P118" s="30"/>
    </row>
    <row r="119" spans="1:16" ht="14.25">
      <c r="A119" s="19" t="s">
        <v>240</v>
      </c>
      <c r="B119" s="20" t="s">
        <v>241</v>
      </c>
      <c r="C119" s="31">
        <v>21358291.884953715</v>
      </c>
      <c r="D119" s="31">
        <v>5957688</v>
      </c>
      <c r="E119" s="22">
        <f t="shared" si="5"/>
        <v>27315979.884953715</v>
      </c>
      <c r="F119" s="32">
        <v>692911</v>
      </c>
      <c r="G119" s="24">
        <f t="shared" si="6"/>
        <v>28008890.884953715</v>
      </c>
      <c r="H119" s="33">
        <v>692495</v>
      </c>
      <c r="I119" s="22">
        <f t="shared" si="7"/>
        <v>28701385.884953715</v>
      </c>
      <c r="J119" s="34">
        <v>1120268</v>
      </c>
      <c r="K119" s="27">
        <f t="shared" si="8"/>
        <v>29821653.884953715</v>
      </c>
      <c r="L119" s="28">
        <v>-387408</v>
      </c>
      <c r="M119" s="29">
        <f t="shared" si="9"/>
        <v>29434245.884953715</v>
      </c>
      <c r="N119" s="30"/>
      <c r="P119" s="30"/>
    </row>
    <row r="120" spans="1:16" ht="14.25">
      <c r="A120" s="19" t="s">
        <v>242</v>
      </c>
      <c r="B120" s="20" t="s">
        <v>243</v>
      </c>
      <c r="C120" s="31">
        <v>18653013.407649755</v>
      </c>
      <c r="D120" s="31">
        <v>4563464</v>
      </c>
      <c r="E120" s="22">
        <f t="shared" si="5"/>
        <v>23216477.407649755</v>
      </c>
      <c r="F120" s="32">
        <v>195993</v>
      </c>
      <c r="G120" s="24">
        <f t="shared" si="6"/>
        <v>23412470.407649755</v>
      </c>
      <c r="H120" s="33">
        <v>481999</v>
      </c>
      <c r="I120" s="22">
        <f t="shared" si="7"/>
        <v>23894469.407649755</v>
      </c>
      <c r="J120" s="34">
        <v>1607593</v>
      </c>
      <c r="K120" s="27">
        <f t="shared" si="8"/>
        <v>25502062.407649755</v>
      </c>
      <c r="L120" s="28">
        <v>105960</v>
      </c>
      <c r="M120" s="29">
        <f t="shared" si="9"/>
        <v>25608022.407649755</v>
      </c>
      <c r="N120" s="30"/>
      <c r="P120" s="30"/>
    </row>
    <row r="121" spans="1:16" ht="14.25">
      <c r="A121" s="19" t="s">
        <v>244</v>
      </c>
      <c r="B121" s="20" t="s">
        <v>245</v>
      </c>
      <c r="C121" s="31">
        <v>18714795.763545424</v>
      </c>
      <c r="D121" s="31">
        <v>5552236</v>
      </c>
      <c r="E121" s="22">
        <f t="shared" si="5"/>
        <v>24267031.763545424</v>
      </c>
      <c r="F121" s="32">
        <v>1002716</v>
      </c>
      <c r="G121" s="24">
        <f t="shared" si="6"/>
        <v>25269747.763545424</v>
      </c>
      <c r="H121" s="33">
        <v>1751212</v>
      </c>
      <c r="I121" s="22">
        <f t="shared" si="7"/>
        <v>27020959.763545424</v>
      </c>
      <c r="J121" s="34">
        <v>3935785</v>
      </c>
      <c r="K121" s="27">
        <f t="shared" si="8"/>
        <v>30956744.763545424</v>
      </c>
      <c r="L121" s="28">
        <v>2441866</v>
      </c>
      <c r="M121" s="29">
        <f t="shared" si="9"/>
        <v>33398610.763545424</v>
      </c>
      <c r="N121" s="30"/>
      <c r="P121" s="30"/>
    </row>
    <row r="122" spans="1:16" ht="14.25">
      <c r="A122" s="19" t="s">
        <v>246</v>
      </c>
      <c r="B122" s="20" t="s">
        <v>247</v>
      </c>
      <c r="C122" s="31">
        <v>368431849.53366214</v>
      </c>
      <c r="D122" s="31">
        <v>17016752</v>
      </c>
      <c r="E122" s="22">
        <f t="shared" si="5"/>
        <v>385448601.53366214</v>
      </c>
      <c r="F122" s="32">
        <v>54807</v>
      </c>
      <c r="G122" s="24">
        <f t="shared" si="6"/>
        <v>385503408.53366214</v>
      </c>
      <c r="H122" s="33">
        <v>7603586</v>
      </c>
      <c r="I122" s="22">
        <f t="shared" si="7"/>
        <v>393106994.53366214</v>
      </c>
      <c r="J122" s="34">
        <v>17080215</v>
      </c>
      <c r="K122" s="27">
        <f t="shared" si="8"/>
        <v>410187209.53366214</v>
      </c>
      <c r="L122" s="28">
        <v>-11991851</v>
      </c>
      <c r="M122" s="29">
        <f t="shared" si="9"/>
        <v>398195358.53366214</v>
      </c>
      <c r="N122" s="30"/>
      <c r="P122" s="30"/>
    </row>
    <row r="123" spans="1:16" ht="14.25">
      <c r="A123" s="19" t="s">
        <v>248</v>
      </c>
      <c r="B123" s="20" t="s">
        <v>249</v>
      </c>
      <c r="C123" s="31">
        <v>138286001.23124358</v>
      </c>
      <c r="D123" s="31">
        <v>11549433</v>
      </c>
      <c r="E123" s="22">
        <f t="shared" si="5"/>
        <v>149835434.23124358</v>
      </c>
      <c r="F123" s="32">
        <v>1150535</v>
      </c>
      <c r="G123" s="24">
        <f t="shared" si="6"/>
        <v>150985969.23124358</v>
      </c>
      <c r="H123" s="33">
        <v>4427308</v>
      </c>
      <c r="I123" s="22">
        <f t="shared" si="7"/>
        <v>155413277.23124358</v>
      </c>
      <c r="J123" s="34">
        <v>9048656</v>
      </c>
      <c r="K123" s="27">
        <f t="shared" si="8"/>
        <v>164461933.23124358</v>
      </c>
      <c r="L123" s="28">
        <v>-708287</v>
      </c>
      <c r="M123" s="29">
        <f t="shared" si="9"/>
        <v>163753646.23124358</v>
      </c>
      <c r="N123" s="30"/>
      <c r="P123" s="30"/>
    </row>
    <row r="124" spans="1:16" ht="14.25">
      <c r="A124" s="19" t="s">
        <v>250</v>
      </c>
      <c r="B124" s="20" t="s">
        <v>251</v>
      </c>
      <c r="C124" s="31">
        <v>53002688.76743099</v>
      </c>
      <c r="D124" s="31">
        <v>4890813</v>
      </c>
      <c r="E124" s="22">
        <f t="shared" si="5"/>
        <v>57893501.76743099</v>
      </c>
      <c r="F124" s="32">
        <v>2172535</v>
      </c>
      <c r="G124" s="24">
        <f t="shared" si="6"/>
        <v>60066036.76743099</v>
      </c>
      <c r="H124" s="33">
        <v>1149164</v>
      </c>
      <c r="I124" s="22">
        <f t="shared" si="7"/>
        <v>61215200.76743099</v>
      </c>
      <c r="J124" s="34">
        <v>3818817</v>
      </c>
      <c r="K124" s="27">
        <f t="shared" si="8"/>
        <v>65034017.76743099</v>
      </c>
      <c r="L124" s="28">
        <v>-1227955</v>
      </c>
      <c r="M124" s="29">
        <f t="shared" si="9"/>
        <v>63806062.76743099</v>
      </c>
      <c r="N124" s="30"/>
      <c r="P124" s="30"/>
    </row>
    <row r="125" spans="1:16" ht="14.25">
      <c r="A125" s="19" t="s">
        <v>252</v>
      </c>
      <c r="B125" s="20" t="s">
        <v>253</v>
      </c>
      <c r="C125" s="31">
        <v>163987461.28384176</v>
      </c>
      <c r="D125" s="31">
        <v>13914597</v>
      </c>
      <c r="E125" s="22">
        <f t="shared" si="5"/>
        <v>177902058.28384176</v>
      </c>
      <c r="F125" s="32">
        <v>1878890</v>
      </c>
      <c r="G125" s="24">
        <f t="shared" si="6"/>
        <v>179780948.28384176</v>
      </c>
      <c r="H125" s="33">
        <v>4484438</v>
      </c>
      <c r="I125" s="22">
        <f t="shared" si="7"/>
        <v>184265386.28384176</v>
      </c>
      <c r="J125" s="34">
        <v>10860431</v>
      </c>
      <c r="K125" s="27">
        <f t="shared" si="8"/>
        <v>195125817.28384176</v>
      </c>
      <c r="L125" s="28">
        <v>-896265</v>
      </c>
      <c r="M125" s="29">
        <f t="shared" si="9"/>
        <v>194229552.28384176</v>
      </c>
      <c r="N125" s="30"/>
      <c r="P125" s="30"/>
    </row>
    <row r="126" spans="1:16" ht="14.25">
      <c r="A126" s="19" t="s">
        <v>254</v>
      </c>
      <c r="B126" s="20" t="s">
        <v>255</v>
      </c>
      <c r="C126" s="31">
        <v>31679888.874162022</v>
      </c>
      <c r="D126" s="31">
        <v>5823779</v>
      </c>
      <c r="E126" s="22">
        <f t="shared" si="5"/>
        <v>37503667.87416202</v>
      </c>
      <c r="F126" s="32">
        <v>557294</v>
      </c>
      <c r="G126" s="24">
        <f t="shared" si="6"/>
        <v>38060961.87416202</v>
      </c>
      <c r="H126" s="33">
        <v>1721943</v>
      </c>
      <c r="I126" s="22">
        <f t="shared" si="7"/>
        <v>39782904.87416202</v>
      </c>
      <c r="J126" s="34">
        <v>4235005</v>
      </c>
      <c r="K126" s="27">
        <f t="shared" si="8"/>
        <v>44017909.87416202</v>
      </c>
      <c r="L126" s="28">
        <v>2123958</v>
      </c>
      <c r="M126" s="29">
        <f t="shared" si="9"/>
        <v>46141867.87416202</v>
      </c>
      <c r="N126" s="30"/>
      <c r="P126" s="30"/>
    </row>
    <row r="127" spans="1:16" ht="14.25">
      <c r="A127" s="19" t="s">
        <v>256</v>
      </c>
      <c r="B127" s="20" t="s">
        <v>257</v>
      </c>
      <c r="C127" s="31">
        <v>40293926.70787089</v>
      </c>
      <c r="D127" s="31">
        <v>6318088</v>
      </c>
      <c r="E127" s="22">
        <f t="shared" si="5"/>
        <v>46612014.70787089</v>
      </c>
      <c r="F127" s="32">
        <v>1052383</v>
      </c>
      <c r="G127" s="24">
        <f t="shared" si="6"/>
        <v>47664397.70787089</v>
      </c>
      <c r="H127" s="33">
        <v>1317714</v>
      </c>
      <c r="I127" s="22">
        <f t="shared" si="7"/>
        <v>48982111.70787089</v>
      </c>
      <c r="J127" s="34">
        <v>3473285</v>
      </c>
      <c r="K127" s="27">
        <f t="shared" si="8"/>
        <v>52455396.70787089</v>
      </c>
      <c r="L127" s="28">
        <v>687434</v>
      </c>
      <c r="M127" s="29">
        <f t="shared" si="9"/>
        <v>53142830.70787089</v>
      </c>
      <c r="N127" s="30"/>
      <c r="P127" s="30"/>
    </row>
    <row r="128" spans="1:16" ht="14.25">
      <c r="A128" s="19" t="s">
        <v>258</v>
      </c>
      <c r="B128" s="20" t="s">
        <v>259</v>
      </c>
      <c r="C128" s="31">
        <v>36295162.31138953</v>
      </c>
      <c r="D128" s="31">
        <v>7623067</v>
      </c>
      <c r="E128" s="22">
        <f t="shared" si="5"/>
        <v>43918229.31138953</v>
      </c>
      <c r="F128" s="32">
        <v>2098638</v>
      </c>
      <c r="G128" s="24">
        <f t="shared" si="6"/>
        <v>46016867.31138953</v>
      </c>
      <c r="H128" s="33">
        <v>1748180</v>
      </c>
      <c r="I128" s="22">
        <f t="shared" si="7"/>
        <v>47765047.31138953</v>
      </c>
      <c r="J128" s="34">
        <v>4193183</v>
      </c>
      <c r="K128" s="27">
        <f t="shared" si="8"/>
        <v>51958230.31138953</v>
      </c>
      <c r="L128" s="28">
        <v>984394</v>
      </c>
      <c r="M128" s="29">
        <f t="shared" si="9"/>
        <v>52942624.31138953</v>
      </c>
      <c r="N128" s="30"/>
      <c r="P128" s="30"/>
    </row>
    <row r="129" spans="1:16" ht="14.25">
      <c r="A129" s="19" t="s">
        <v>260</v>
      </c>
      <c r="B129" s="20" t="s">
        <v>261</v>
      </c>
      <c r="C129" s="31">
        <v>53753278.665652834</v>
      </c>
      <c r="D129" s="31">
        <v>8806163</v>
      </c>
      <c r="E129" s="22">
        <f t="shared" si="5"/>
        <v>62559441.665652834</v>
      </c>
      <c r="F129" s="32">
        <v>1490311</v>
      </c>
      <c r="G129" s="24">
        <f t="shared" si="6"/>
        <v>64049752.665652834</v>
      </c>
      <c r="H129" s="33">
        <v>2065213</v>
      </c>
      <c r="I129" s="22">
        <f t="shared" si="7"/>
        <v>66114965.665652834</v>
      </c>
      <c r="J129" s="34">
        <v>4452920</v>
      </c>
      <c r="K129" s="27">
        <f t="shared" si="8"/>
        <v>70567885.66565284</v>
      </c>
      <c r="L129" s="28">
        <v>2224740</v>
      </c>
      <c r="M129" s="29">
        <f t="shared" si="9"/>
        <v>72792625.66565284</v>
      </c>
      <c r="N129" s="30"/>
      <c r="P129" s="30"/>
    </row>
    <row r="130" spans="1:16" ht="14.25">
      <c r="A130" s="19" t="s">
        <v>262</v>
      </c>
      <c r="B130" s="20" t="s">
        <v>263</v>
      </c>
      <c r="C130" s="31">
        <v>101390104.09763448</v>
      </c>
      <c r="D130" s="31">
        <v>15394083</v>
      </c>
      <c r="E130" s="22">
        <f t="shared" si="5"/>
        <v>116784187.09763448</v>
      </c>
      <c r="F130" s="32">
        <v>2676620</v>
      </c>
      <c r="G130" s="24">
        <f t="shared" si="6"/>
        <v>119460807.09763448</v>
      </c>
      <c r="H130" s="33">
        <v>3086768</v>
      </c>
      <c r="I130" s="22">
        <f t="shared" si="7"/>
        <v>122547575.09763448</v>
      </c>
      <c r="J130" s="34">
        <v>12454935</v>
      </c>
      <c r="K130" s="27">
        <f t="shared" si="8"/>
        <v>135002510.0976345</v>
      </c>
      <c r="L130" s="28">
        <v>1130468</v>
      </c>
      <c r="M130" s="29">
        <f t="shared" si="9"/>
        <v>136132978.0976345</v>
      </c>
      <c r="N130" s="30"/>
      <c r="P130" s="30"/>
    </row>
    <row r="131" spans="1:16" ht="14.25">
      <c r="A131" s="19" t="s">
        <v>264</v>
      </c>
      <c r="B131" s="20" t="s">
        <v>265</v>
      </c>
      <c r="C131" s="31">
        <v>25433298.337646756</v>
      </c>
      <c r="D131" s="31">
        <v>7232654</v>
      </c>
      <c r="E131" s="22">
        <f t="shared" si="5"/>
        <v>32665952.337646756</v>
      </c>
      <c r="F131" s="32">
        <v>1227370</v>
      </c>
      <c r="G131" s="24">
        <f t="shared" si="6"/>
        <v>33893322.33764675</v>
      </c>
      <c r="H131" s="33">
        <v>1768990</v>
      </c>
      <c r="I131" s="22">
        <f t="shared" si="7"/>
        <v>35662312.33764675</v>
      </c>
      <c r="J131" s="34">
        <v>4829706</v>
      </c>
      <c r="K131" s="27">
        <f t="shared" si="8"/>
        <v>40492018.33764675</v>
      </c>
      <c r="L131" s="28">
        <v>1400960</v>
      </c>
      <c r="M131" s="29">
        <f t="shared" si="9"/>
        <v>41892978.33764675</v>
      </c>
      <c r="N131" s="30"/>
      <c r="P131" s="30"/>
    </row>
    <row r="132" spans="1:16" ht="14.25">
      <c r="A132" s="19" t="s">
        <v>266</v>
      </c>
      <c r="B132" s="20" t="s">
        <v>267</v>
      </c>
      <c r="C132" s="31">
        <v>50958612.95003174</v>
      </c>
      <c r="D132" s="31">
        <v>10144512</v>
      </c>
      <c r="E132" s="22">
        <f t="shared" si="5"/>
        <v>61103124.95003174</v>
      </c>
      <c r="F132" s="32">
        <v>1054320</v>
      </c>
      <c r="G132" s="24">
        <f t="shared" si="6"/>
        <v>62157444.95003174</v>
      </c>
      <c r="H132" s="33">
        <v>2243349</v>
      </c>
      <c r="I132" s="22">
        <f t="shared" si="7"/>
        <v>64400793.95003174</v>
      </c>
      <c r="J132" s="34">
        <v>4817282</v>
      </c>
      <c r="K132" s="27">
        <f t="shared" si="8"/>
        <v>69218075.95003174</v>
      </c>
      <c r="L132" s="28">
        <v>1055904</v>
      </c>
      <c r="M132" s="29">
        <f t="shared" si="9"/>
        <v>70273979.95003174</v>
      </c>
      <c r="N132" s="30"/>
      <c r="P132" s="30"/>
    </row>
    <row r="133" spans="1:16" ht="14.25">
      <c r="A133" s="19" t="s">
        <v>268</v>
      </c>
      <c r="B133" s="20" t="s">
        <v>269</v>
      </c>
      <c r="C133" s="31">
        <v>65360474.46477527</v>
      </c>
      <c r="D133" s="31">
        <v>12609887</v>
      </c>
      <c r="E133" s="22">
        <f t="shared" si="5"/>
        <v>77970361.46477526</v>
      </c>
      <c r="F133" s="32">
        <v>1607865</v>
      </c>
      <c r="G133" s="24">
        <f t="shared" si="6"/>
        <v>79578226.46477526</v>
      </c>
      <c r="H133" s="33">
        <v>2918493</v>
      </c>
      <c r="I133" s="22">
        <f t="shared" si="7"/>
        <v>82496719.46477526</v>
      </c>
      <c r="J133" s="34">
        <v>8789065</v>
      </c>
      <c r="K133" s="27">
        <f t="shared" si="8"/>
        <v>91285784.46477526</v>
      </c>
      <c r="L133" s="28">
        <v>-362392</v>
      </c>
      <c r="M133" s="29">
        <f t="shared" si="9"/>
        <v>90923392.46477526</v>
      </c>
      <c r="N133" s="30"/>
      <c r="P133" s="30"/>
    </row>
    <row r="134" spans="1:16" ht="14.25">
      <c r="A134" s="19" t="s">
        <v>270</v>
      </c>
      <c r="B134" s="20" t="s">
        <v>271</v>
      </c>
      <c r="C134" s="31">
        <v>13518505.277256524</v>
      </c>
      <c r="D134" s="31">
        <v>2667411</v>
      </c>
      <c r="E134" s="22">
        <f t="shared" si="5"/>
        <v>16185916.277256524</v>
      </c>
      <c r="F134" s="32">
        <v>410647</v>
      </c>
      <c r="G134" s="24">
        <f t="shared" si="6"/>
        <v>16596563.277256524</v>
      </c>
      <c r="H134" s="33">
        <v>710944</v>
      </c>
      <c r="I134" s="22">
        <f t="shared" si="7"/>
        <v>17307507.277256526</v>
      </c>
      <c r="J134" s="34">
        <v>1243411</v>
      </c>
      <c r="K134" s="27">
        <f t="shared" si="8"/>
        <v>18550918.277256526</v>
      </c>
      <c r="L134" s="28">
        <v>-131156</v>
      </c>
      <c r="M134" s="29">
        <f t="shared" si="9"/>
        <v>18419762.277256526</v>
      </c>
      <c r="N134" s="30"/>
      <c r="P134" s="30"/>
    </row>
    <row r="135" spans="1:16" ht="14.25">
      <c r="A135" s="19" t="s">
        <v>272</v>
      </c>
      <c r="B135" s="20" t="s">
        <v>273</v>
      </c>
      <c r="C135" s="31">
        <v>117858388.23935655</v>
      </c>
      <c r="D135" s="31">
        <v>16524660</v>
      </c>
      <c r="E135" s="22">
        <f aca="true" t="shared" si="10" ref="E135:E198">C135+D135</f>
        <v>134383048.23935655</v>
      </c>
      <c r="F135" s="32">
        <v>5834977</v>
      </c>
      <c r="G135" s="24">
        <f aca="true" t="shared" si="11" ref="G135:G198">E135+F135</f>
        <v>140218025.23935655</v>
      </c>
      <c r="H135" s="33">
        <v>3778366</v>
      </c>
      <c r="I135" s="22">
        <f aca="true" t="shared" si="12" ref="I135:I198">G135+H135</f>
        <v>143996391.23935655</v>
      </c>
      <c r="J135" s="34">
        <v>11838343</v>
      </c>
      <c r="K135" s="27">
        <f aca="true" t="shared" si="13" ref="K135:K198">I135+J135</f>
        <v>155834734.23935655</v>
      </c>
      <c r="L135" s="28">
        <v>2083440</v>
      </c>
      <c r="M135" s="29">
        <f aca="true" t="shared" si="14" ref="M135:M198">K135+L135</f>
        <v>157918174.23935655</v>
      </c>
      <c r="N135" s="30"/>
      <c r="P135" s="30"/>
    </row>
    <row r="136" spans="1:16" ht="14.25">
      <c r="A136" s="19" t="s">
        <v>274</v>
      </c>
      <c r="B136" s="20" t="s">
        <v>275</v>
      </c>
      <c r="C136" s="31">
        <v>30452128.865511924</v>
      </c>
      <c r="D136" s="31">
        <v>9154764</v>
      </c>
      <c r="E136" s="22">
        <f t="shared" si="10"/>
        <v>39606892.865511924</v>
      </c>
      <c r="F136" s="32">
        <v>2905183</v>
      </c>
      <c r="G136" s="24">
        <f t="shared" si="11"/>
        <v>42512075.865511924</v>
      </c>
      <c r="H136" s="33">
        <v>1539018</v>
      </c>
      <c r="I136" s="22">
        <f t="shared" si="12"/>
        <v>44051093.865511924</v>
      </c>
      <c r="J136" s="34">
        <v>4809379</v>
      </c>
      <c r="K136" s="27">
        <f t="shared" si="13"/>
        <v>48860472.865511924</v>
      </c>
      <c r="L136" s="28">
        <v>1230116</v>
      </c>
      <c r="M136" s="29">
        <f t="shared" si="14"/>
        <v>50090588.865511924</v>
      </c>
      <c r="N136" s="30"/>
      <c r="P136" s="30"/>
    </row>
    <row r="137" spans="1:16" ht="14.25">
      <c r="A137" s="19" t="s">
        <v>276</v>
      </c>
      <c r="B137" s="20" t="s">
        <v>277</v>
      </c>
      <c r="C137" s="31">
        <v>52801567.48121743</v>
      </c>
      <c r="D137" s="31">
        <v>12387267</v>
      </c>
      <c r="E137" s="22">
        <f t="shared" si="10"/>
        <v>65188834.48121743</v>
      </c>
      <c r="F137" s="32">
        <v>2119445</v>
      </c>
      <c r="G137" s="24">
        <f t="shared" si="11"/>
        <v>67308279.48121743</v>
      </c>
      <c r="H137" s="33">
        <v>2061514</v>
      </c>
      <c r="I137" s="22">
        <f t="shared" si="12"/>
        <v>69369793.48121743</v>
      </c>
      <c r="J137" s="34">
        <v>8208949</v>
      </c>
      <c r="K137" s="27">
        <f t="shared" si="13"/>
        <v>77578742.48121743</v>
      </c>
      <c r="L137" s="28">
        <v>1708027</v>
      </c>
      <c r="M137" s="29">
        <f t="shared" si="14"/>
        <v>79286769.48121743</v>
      </c>
      <c r="N137" s="30"/>
      <c r="P137" s="30"/>
    </row>
    <row r="138" spans="1:16" ht="14.25">
      <c r="A138" s="19" t="s">
        <v>278</v>
      </c>
      <c r="B138" s="20" t="s">
        <v>279</v>
      </c>
      <c r="C138" s="31">
        <v>73703721.54711163</v>
      </c>
      <c r="D138" s="31">
        <v>10622198</v>
      </c>
      <c r="E138" s="22">
        <f t="shared" si="10"/>
        <v>84325919.54711163</v>
      </c>
      <c r="F138" s="32">
        <v>5092853</v>
      </c>
      <c r="G138" s="24">
        <f t="shared" si="11"/>
        <v>89418772.54711163</v>
      </c>
      <c r="H138" s="33">
        <v>3239150</v>
      </c>
      <c r="I138" s="22">
        <f t="shared" si="12"/>
        <v>92657922.54711163</v>
      </c>
      <c r="J138" s="34">
        <v>10361234</v>
      </c>
      <c r="K138" s="27">
        <f t="shared" si="13"/>
        <v>103019156.54711163</v>
      </c>
      <c r="L138" s="28">
        <v>2995703</v>
      </c>
      <c r="M138" s="29">
        <f t="shared" si="14"/>
        <v>106014859.54711163</v>
      </c>
      <c r="N138" s="30"/>
      <c r="P138" s="30"/>
    </row>
    <row r="139" spans="1:16" ht="14.25">
      <c r="A139" s="19" t="s">
        <v>280</v>
      </c>
      <c r="B139" s="20" t="s">
        <v>281</v>
      </c>
      <c r="C139" s="31">
        <v>94450762.4641614</v>
      </c>
      <c r="D139" s="31">
        <v>11684697</v>
      </c>
      <c r="E139" s="22">
        <f t="shared" si="10"/>
        <v>106135459.4641614</v>
      </c>
      <c r="F139" s="32">
        <v>3656870</v>
      </c>
      <c r="G139" s="24">
        <f t="shared" si="11"/>
        <v>109792329.4641614</v>
      </c>
      <c r="H139" s="33">
        <v>4910536</v>
      </c>
      <c r="I139" s="22">
        <f t="shared" si="12"/>
        <v>114702865.4641614</v>
      </c>
      <c r="J139" s="34">
        <v>10398977</v>
      </c>
      <c r="K139" s="27">
        <f t="shared" si="13"/>
        <v>125101842.4641614</v>
      </c>
      <c r="L139" s="28">
        <v>6292006</v>
      </c>
      <c r="M139" s="29">
        <f t="shared" si="14"/>
        <v>131393848.4641614</v>
      </c>
      <c r="N139" s="30"/>
      <c r="P139" s="30"/>
    </row>
    <row r="140" spans="1:16" ht="14.25">
      <c r="A140" s="19" t="s">
        <v>282</v>
      </c>
      <c r="B140" s="20" t="s">
        <v>283</v>
      </c>
      <c r="C140" s="31">
        <v>43168778.0343353</v>
      </c>
      <c r="D140" s="31">
        <v>6419625</v>
      </c>
      <c r="E140" s="22">
        <f t="shared" si="10"/>
        <v>49588403.0343353</v>
      </c>
      <c r="F140" s="32">
        <v>1509385</v>
      </c>
      <c r="G140" s="24">
        <f t="shared" si="11"/>
        <v>51097788.0343353</v>
      </c>
      <c r="H140" s="33">
        <v>1895526</v>
      </c>
      <c r="I140" s="22">
        <f t="shared" si="12"/>
        <v>52993314.0343353</v>
      </c>
      <c r="J140" s="34">
        <v>4457403</v>
      </c>
      <c r="K140" s="27">
        <f t="shared" si="13"/>
        <v>57450717.0343353</v>
      </c>
      <c r="L140" s="28">
        <v>2476020</v>
      </c>
      <c r="M140" s="29">
        <f t="shared" si="14"/>
        <v>59926737.0343353</v>
      </c>
      <c r="N140" s="30"/>
      <c r="P140" s="30"/>
    </row>
    <row r="141" spans="1:16" ht="14.25">
      <c r="A141" s="19" t="s">
        <v>284</v>
      </c>
      <c r="B141" s="20" t="s">
        <v>285</v>
      </c>
      <c r="C141" s="31">
        <v>44220392.60277221</v>
      </c>
      <c r="D141" s="31">
        <v>2973832</v>
      </c>
      <c r="E141" s="22">
        <f t="shared" si="10"/>
        <v>47194224.60277221</v>
      </c>
      <c r="F141" s="32">
        <v>113455</v>
      </c>
      <c r="G141" s="24">
        <f t="shared" si="11"/>
        <v>47307679.60277221</v>
      </c>
      <c r="H141" s="33">
        <v>1465806</v>
      </c>
      <c r="I141" s="22">
        <f t="shared" si="12"/>
        <v>48773485.60277221</v>
      </c>
      <c r="J141" s="34">
        <v>2722206</v>
      </c>
      <c r="K141" s="27">
        <f t="shared" si="13"/>
        <v>51495691.60277221</v>
      </c>
      <c r="L141" s="28">
        <v>690689</v>
      </c>
      <c r="M141" s="29">
        <f t="shared" si="14"/>
        <v>52186380.60277221</v>
      </c>
      <c r="N141" s="30"/>
      <c r="P141" s="30"/>
    </row>
    <row r="142" spans="1:16" ht="14.25">
      <c r="A142" s="19" t="s">
        <v>286</v>
      </c>
      <c r="B142" s="20" t="s">
        <v>287</v>
      </c>
      <c r="C142" s="31">
        <v>16112049.706664063</v>
      </c>
      <c r="D142" s="31">
        <v>2175743</v>
      </c>
      <c r="E142" s="22">
        <f t="shared" si="10"/>
        <v>18287792.706664063</v>
      </c>
      <c r="F142" s="32">
        <v>250112</v>
      </c>
      <c r="G142" s="24">
        <f t="shared" si="11"/>
        <v>18537904.706664063</v>
      </c>
      <c r="H142" s="33">
        <v>799553</v>
      </c>
      <c r="I142" s="22">
        <f t="shared" si="12"/>
        <v>19337457.706664063</v>
      </c>
      <c r="J142" s="34">
        <v>1771296</v>
      </c>
      <c r="K142" s="27">
        <f t="shared" si="13"/>
        <v>21108753.706664063</v>
      </c>
      <c r="L142" s="28">
        <v>1315334</v>
      </c>
      <c r="M142" s="29">
        <f t="shared" si="14"/>
        <v>22424087.706664063</v>
      </c>
      <c r="N142" s="30"/>
      <c r="P142" s="30"/>
    </row>
    <row r="143" spans="1:16" ht="14.25">
      <c r="A143" s="19" t="s">
        <v>288</v>
      </c>
      <c r="B143" s="20" t="s">
        <v>289</v>
      </c>
      <c r="C143" s="31">
        <v>30697943.770884052</v>
      </c>
      <c r="D143" s="31">
        <v>5439353</v>
      </c>
      <c r="E143" s="22">
        <f t="shared" si="10"/>
        <v>36137296.77088405</v>
      </c>
      <c r="F143" s="32">
        <v>510256</v>
      </c>
      <c r="G143" s="24">
        <f t="shared" si="11"/>
        <v>36647552.77088405</v>
      </c>
      <c r="H143" s="33">
        <v>1294418</v>
      </c>
      <c r="I143" s="22">
        <f t="shared" si="12"/>
        <v>37941970.77088405</v>
      </c>
      <c r="J143" s="34">
        <v>3006554</v>
      </c>
      <c r="K143" s="27">
        <f t="shared" si="13"/>
        <v>40948524.77088405</v>
      </c>
      <c r="L143" s="28">
        <v>1309502</v>
      </c>
      <c r="M143" s="29">
        <f t="shared" si="14"/>
        <v>42258026.77088405</v>
      </c>
      <c r="N143" s="30"/>
      <c r="P143" s="30"/>
    </row>
    <row r="144" spans="1:16" ht="14.25">
      <c r="A144" s="19" t="s">
        <v>290</v>
      </c>
      <c r="B144" s="20" t="s">
        <v>291</v>
      </c>
      <c r="C144" s="31">
        <v>19611297.183137894</v>
      </c>
      <c r="D144" s="31">
        <v>6605918</v>
      </c>
      <c r="E144" s="22">
        <f t="shared" si="10"/>
        <v>26217215.183137894</v>
      </c>
      <c r="F144" s="32">
        <v>474327</v>
      </c>
      <c r="G144" s="24">
        <f t="shared" si="11"/>
        <v>26691542.183137894</v>
      </c>
      <c r="H144" s="33">
        <v>1247774</v>
      </c>
      <c r="I144" s="22">
        <f t="shared" si="12"/>
        <v>27939316.183137894</v>
      </c>
      <c r="J144" s="34">
        <v>3219557</v>
      </c>
      <c r="K144" s="27">
        <f t="shared" si="13"/>
        <v>31158873.183137894</v>
      </c>
      <c r="L144" s="28">
        <v>2158585</v>
      </c>
      <c r="M144" s="29">
        <f t="shared" si="14"/>
        <v>33317458.183137894</v>
      </c>
      <c r="N144" s="30"/>
      <c r="P144" s="30"/>
    </row>
    <row r="145" spans="1:16" ht="14.25">
      <c r="A145" s="19" t="s">
        <v>292</v>
      </c>
      <c r="B145" s="20" t="s">
        <v>293</v>
      </c>
      <c r="C145" s="31">
        <v>20166023.867988363</v>
      </c>
      <c r="D145" s="31">
        <v>8560439</v>
      </c>
      <c r="E145" s="22">
        <f t="shared" si="10"/>
        <v>28726462.867988363</v>
      </c>
      <c r="F145" s="32">
        <v>1147150</v>
      </c>
      <c r="G145" s="24">
        <f t="shared" si="11"/>
        <v>29873612.867988363</v>
      </c>
      <c r="H145" s="33">
        <v>1506755</v>
      </c>
      <c r="I145" s="22">
        <f t="shared" si="12"/>
        <v>31380367.867988363</v>
      </c>
      <c r="J145" s="34">
        <v>4098121</v>
      </c>
      <c r="K145" s="27">
        <f t="shared" si="13"/>
        <v>35478488.86798836</v>
      </c>
      <c r="L145" s="28">
        <v>2196247</v>
      </c>
      <c r="M145" s="29">
        <f t="shared" si="14"/>
        <v>37674735.86798836</v>
      </c>
      <c r="N145" s="30"/>
      <c r="P145" s="30"/>
    </row>
    <row r="146" spans="1:16" ht="14.25">
      <c r="A146" s="19" t="s">
        <v>294</v>
      </c>
      <c r="B146" s="20" t="s">
        <v>295</v>
      </c>
      <c r="C146" s="31">
        <v>12205301.584920928</v>
      </c>
      <c r="D146" s="31">
        <v>5164655</v>
      </c>
      <c r="E146" s="22">
        <f t="shared" si="10"/>
        <v>17369956.584920928</v>
      </c>
      <c r="F146" s="32">
        <v>541841</v>
      </c>
      <c r="G146" s="24">
        <f t="shared" si="11"/>
        <v>17911797.584920928</v>
      </c>
      <c r="H146" s="33">
        <v>1086250</v>
      </c>
      <c r="I146" s="22">
        <f t="shared" si="12"/>
        <v>18998047.584920928</v>
      </c>
      <c r="J146" s="34">
        <v>2638033</v>
      </c>
      <c r="K146" s="27">
        <f t="shared" si="13"/>
        <v>21636080.584920928</v>
      </c>
      <c r="L146" s="28">
        <v>1573128</v>
      </c>
      <c r="M146" s="29">
        <f t="shared" si="14"/>
        <v>23209208.584920928</v>
      </c>
      <c r="N146" s="30"/>
      <c r="P146" s="30"/>
    </row>
    <row r="147" spans="1:16" ht="14.25">
      <c r="A147" s="19" t="s">
        <v>296</v>
      </c>
      <c r="B147" s="20" t="s">
        <v>297</v>
      </c>
      <c r="C147" s="31">
        <v>13496158.46767724</v>
      </c>
      <c r="D147" s="31">
        <v>3752627</v>
      </c>
      <c r="E147" s="22">
        <f t="shared" si="10"/>
        <v>17248785.46767724</v>
      </c>
      <c r="F147" s="32">
        <v>585838</v>
      </c>
      <c r="G147" s="24">
        <f t="shared" si="11"/>
        <v>17834623.46767724</v>
      </c>
      <c r="H147" s="33">
        <v>359929</v>
      </c>
      <c r="I147" s="22">
        <f t="shared" si="12"/>
        <v>18194552.46767724</v>
      </c>
      <c r="J147" s="34">
        <v>1500753</v>
      </c>
      <c r="K147" s="27">
        <f t="shared" si="13"/>
        <v>19695305.46767724</v>
      </c>
      <c r="L147" s="28">
        <v>37558</v>
      </c>
      <c r="M147" s="29">
        <f t="shared" si="14"/>
        <v>19732863.46767724</v>
      </c>
      <c r="N147" s="30"/>
      <c r="P147" s="30"/>
    </row>
    <row r="148" spans="1:16" s="37" customFormat="1" ht="14.25">
      <c r="A148" s="35" t="s">
        <v>298</v>
      </c>
      <c r="B148" s="36" t="s">
        <v>299</v>
      </c>
      <c r="C148" s="21">
        <v>16129138.443401162</v>
      </c>
      <c r="D148" s="21">
        <v>5376194</v>
      </c>
      <c r="E148" s="22">
        <f t="shared" si="10"/>
        <v>21505332.44340116</v>
      </c>
      <c r="F148" s="23">
        <v>866893</v>
      </c>
      <c r="G148" s="24">
        <f t="shared" si="11"/>
        <v>22372225.44340116</v>
      </c>
      <c r="H148" s="25">
        <v>1842260</v>
      </c>
      <c r="I148" s="22">
        <f t="shared" si="12"/>
        <v>24214485.44340116</v>
      </c>
      <c r="J148" s="26">
        <v>4545860</v>
      </c>
      <c r="K148" s="27">
        <f t="shared" si="13"/>
        <v>28760345.44340116</v>
      </c>
      <c r="L148" s="28">
        <v>1949076</v>
      </c>
      <c r="M148" s="29">
        <f t="shared" si="14"/>
        <v>30709421.44340116</v>
      </c>
      <c r="N148" s="30"/>
      <c r="O148"/>
      <c r="P148" s="30"/>
    </row>
    <row r="149" spans="1:16" ht="14.25">
      <c r="A149" s="19" t="s">
        <v>300</v>
      </c>
      <c r="B149" s="20" t="s">
        <v>301</v>
      </c>
      <c r="C149" s="31">
        <v>6362268.139043327</v>
      </c>
      <c r="D149" s="31">
        <v>1364382</v>
      </c>
      <c r="E149" s="22">
        <f t="shared" si="10"/>
        <v>7726650.139043327</v>
      </c>
      <c r="F149" s="32">
        <v>379305</v>
      </c>
      <c r="G149" s="24">
        <f t="shared" si="11"/>
        <v>8105955.139043327</v>
      </c>
      <c r="H149" s="33">
        <v>109348</v>
      </c>
      <c r="I149" s="22">
        <f t="shared" si="12"/>
        <v>8215303.139043327</v>
      </c>
      <c r="J149" s="34">
        <v>1432133</v>
      </c>
      <c r="K149" s="27">
        <f t="shared" si="13"/>
        <v>9647436.139043327</v>
      </c>
      <c r="L149" s="28">
        <v>-39917</v>
      </c>
      <c r="M149" s="29">
        <f t="shared" si="14"/>
        <v>9607519.139043327</v>
      </c>
      <c r="N149" s="30"/>
      <c r="P149" s="30"/>
    </row>
    <row r="150" spans="1:16" ht="14.25">
      <c r="A150" s="19" t="s">
        <v>302</v>
      </c>
      <c r="B150" s="20" t="s">
        <v>303</v>
      </c>
      <c r="C150" s="31">
        <v>8919006.058555573</v>
      </c>
      <c r="D150" s="31">
        <v>941102</v>
      </c>
      <c r="E150" s="22">
        <f t="shared" si="10"/>
        <v>9860108.058555573</v>
      </c>
      <c r="F150" s="32">
        <v>225724</v>
      </c>
      <c r="G150" s="24">
        <f t="shared" si="11"/>
        <v>10085832.058555573</v>
      </c>
      <c r="H150" s="33">
        <v>515819</v>
      </c>
      <c r="I150" s="22">
        <f t="shared" si="12"/>
        <v>10601651.058555573</v>
      </c>
      <c r="J150" s="34">
        <v>1197062</v>
      </c>
      <c r="K150" s="27">
        <f t="shared" si="13"/>
        <v>11798713.058555573</v>
      </c>
      <c r="L150" s="28">
        <v>-58925</v>
      </c>
      <c r="M150" s="29">
        <f t="shared" si="14"/>
        <v>11739788.058555573</v>
      </c>
      <c r="N150" s="30"/>
      <c r="P150" s="30"/>
    </row>
    <row r="151" spans="1:16" ht="14.25">
      <c r="A151" s="19" t="s">
        <v>304</v>
      </c>
      <c r="B151" s="20" t="s">
        <v>305</v>
      </c>
      <c r="C151" s="31">
        <v>35528798.19464113</v>
      </c>
      <c r="D151" s="31">
        <v>4424509</v>
      </c>
      <c r="E151" s="22">
        <f t="shared" si="10"/>
        <v>39953307.19464113</v>
      </c>
      <c r="F151" s="32">
        <v>748395</v>
      </c>
      <c r="G151" s="24">
        <f t="shared" si="11"/>
        <v>40701702.19464113</v>
      </c>
      <c r="H151" s="33">
        <v>1122401</v>
      </c>
      <c r="I151" s="22">
        <f t="shared" si="12"/>
        <v>41824103.19464113</v>
      </c>
      <c r="J151" s="34">
        <v>2902884</v>
      </c>
      <c r="K151" s="27">
        <f t="shared" si="13"/>
        <v>44726987.19464113</v>
      </c>
      <c r="L151" s="28">
        <v>1321075</v>
      </c>
      <c r="M151" s="29">
        <f t="shared" si="14"/>
        <v>46048062.19464113</v>
      </c>
      <c r="N151" s="30"/>
      <c r="P151" s="30"/>
    </row>
    <row r="152" spans="1:16" ht="14.25">
      <c r="A152" s="19" t="s">
        <v>306</v>
      </c>
      <c r="B152" s="20" t="s">
        <v>307</v>
      </c>
      <c r="C152" s="31">
        <v>49487667.0724306</v>
      </c>
      <c r="D152" s="31">
        <v>6463166</v>
      </c>
      <c r="E152" s="22">
        <f t="shared" si="10"/>
        <v>55950833.0724306</v>
      </c>
      <c r="F152" s="32">
        <v>970181</v>
      </c>
      <c r="G152" s="24">
        <f t="shared" si="11"/>
        <v>56921014.0724306</v>
      </c>
      <c r="H152" s="33">
        <v>1995948</v>
      </c>
      <c r="I152" s="22">
        <f t="shared" si="12"/>
        <v>58916962.0724306</v>
      </c>
      <c r="J152" s="34">
        <v>4753370</v>
      </c>
      <c r="K152" s="27">
        <f t="shared" si="13"/>
        <v>63670332.0724306</v>
      </c>
      <c r="L152" s="28">
        <v>2926021</v>
      </c>
      <c r="M152" s="29">
        <f t="shared" si="14"/>
        <v>66596353.0724306</v>
      </c>
      <c r="N152" s="30"/>
      <c r="P152" s="30"/>
    </row>
    <row r="153" spans="1:16" ht="14.25">
      <c r="A153" s="19" t="s">
        <v>308</v>
      </c>
      <c r="B153" s="20" t="s">
        <v>309</v>
      </c>
      <c r="C153" s="31">
        <v>14390030.850848617</v>
      </c>
      <c r="D153" s="31">
        <v>2116347</v>
      </c>
      <c r="E153" s="22">
        <f t="shared" si="10"/>
        <v>16506377.850848617</v>
      </c>
      <c r="F153" s="32">
        <v>456369</v>
      </c>
      <c r="G153" s="24">
        <f t="shared" si="11"/>
        <v>16962746.850848615</v>
      </c>
      <c r="H153" s="33">
        <v>447733</v>
      </c>
      <c r="I153" s="22">
        <f t="shared" si="12"/>
        <v>17410479.850848615</v>
      </c>
      <c r="J153" s="34">
        <v>1013914</v>
      </c>
      <c r="K153" s="27">
        <f t="shared" si="13"/>
        <v>18424393.850848615</v>
      </c>
      <c r="L153" s="28">
        <v>111613</v>
      </c>
      <c r="M153" s="29">
        <f t="shared" si="14"/>
        <v>18536006.850848615</v>
      </c>
      <c r="N153" s="30"/>
      <c r="P153" s="30"/>
    </row>
    <row r="154" spans="1:16" ht="14.25">
      <c r="A154" s="19" t="s">
        <v>310</v>
      </c>
      <c r="B154" s="20" t="s">
        <v>311</v>
      </c>
      <c r="C154" s="31">
        <v>10768533.180793995</v>
      </c>
      <c r="D154" s="31">
        <v>1708553</v>
      </c>
      <c r="E154" s="22">
        <f t="shared" si="10"/>
        <v>12477086.180793995</v>
      </c>
      <c r="F154" s="32">
        <v>95424</v>
      </c>
      <c r="G154" s="24">
        <f t="shared" si="11"/>
        <v>12572510.180793995</v>
      </c>
      <c r="H154" s="33">
        <v>388472</v>
      </c>
      <c r="I154" s="22">
        <f t="shared" si="12"/>
        <v>12960982.180793995</v>
      </c>
      <c r="J154" s="34">
        <v>929925</v>
      </c>
      <c r="K154" s="27">
        <f t="shared" si="13"/>
        <v>13890907.180793995</v>
      </c>
      <c r="L154" s="28">
        <v>407525</v>
      </c>
      <c r="M154" s="29">
        <f t="shared" si="14"/>
        <v>14298432.180793995</v>
      </c>
      <c r="N154" s="30"/>
      <c r="P154" s="30"/>
    </row>
    <row r="155" spans="1:16" ht="14.25">
      <c r="A155" s="19" t="s">
        <v>312</v>
      </c>
      <c r="B155" s="20" t="s">
        <v>313</v>
      </c>
      <c r="C155" s="31">
        <v>7675471.831378923</v>
      </c>
      <c r="D155" s="31">
        <v>1467092</v>
      </c>
      <c r="E155" s="22">
        <f t="shared" si="10"/>
        <v>9142563.831378922</v>
      </c>
      <c r="F155" s="32">
        <v>145045</v>
      </c>
      <c r="G155" s="24">
        <f t="shared" si="11"/>
        <v>9287608.831378922</v>
      </c>
      <c r="H155" s="33">
        <v>605042</v>
      </c>
      <c r="I155" s="22">
        <f t="shared" si="12"/>
        <v>9892650.831378922</v>
      </c>
      <c r="J155" s="34">
        <v>466708</v>
      </c>
      <c r="K155" s="27">
        <f t="shared" si="13"/>
        <v>10359358.831378922</v>
      </c>
      <c r="L155" s="28">
        <v>-59316</v>
      </c>
      <c r="M155" s="29">
        <f t="shared" si="14"/>
        <v>10300042.831378922</v>
      </c>
      <c r="N155" s="30"/>
      <c r="P155" s="30"/>
    </row>
    <row r="156" spans="1:16" ht="14.25">
      <c r="A156" s="19" t="s">
        <v>314</v>
      </c>
      <c r="B156" s="20" t="s">
        <v>315</v>
      </c>
      <c r="C156" s="31">
        <v>7428342.407796248</v>
      </c>
      <c r="D156" s="31">
        <v>1271167</v>
      </c>
      <c r="E156" s="22">
        <f t="shared" si="10"/>
        <v>8699509.407796249</v>
      </c>
      <c r="F156" s="32">
        <v>96820</v>
      </c>
      <c r="G156" s="24">
        <f t="shared" si="11"/>
        <v>8796329.407796249</v>
      </c>
      <c r="H156" s="33">
        <v>723293</v>
      </c>
      <c r="I156" s="22">
        <f t="shared" si="12"/>
        <v>9519622.407796249</v>
      </c>
      <c r="J156" s="34">
        <v>111488</v>
      </c>
      <c r="K156" s="27">
        <f t="shared" si="13"/>
        <v>9631110.407796249</v>
      </c>
      <c r="L156" s="28">
        <v>-60260</v>
      </c>
      <c r="M156" s="29">
        <f t="shared" si="14"/>
        <v>9570850.407796249</v>
      </c>
      <c r="N156" s="30"/>
      <c r="P156" s="30"/>
    </row>
    <row r="157" spans="1:16" ht="14.25">
      <c r="A157" s="19" t="s">
        <v>316</v>
      </c>
      <c r="B157" s="20" t="s">
        <v>317</v>
      </c>
      <c r="C157" s="31">
        <v>9024167.515399264</v>
      </c>
      <c r="D157" s="31">
        <v>2989206</v>
      </c>
      <c r="E157" s="22">
        <f t="shared" si="10"/>
        <v>12013373.515399264</v>
      </c>
      <c r="F157" s="32">
        <v>443602</v>
      </c>
      <c r="G157" s="24">
        <f t="shared" si="11"/>
        <v>12456975.515399264</v>
      </c>
      <c r="H157" s="33">
        <v>201530</v>
      </c>
      <c r="I157" s="22">
        <f t="shared" si="12"/>
        <v>12658505.515399264</v>
      </c>
      <c r="J157" s="34">
        <v>-13064</v>
      </c>
      <c r="K157" s="27">
        <f t="shared" si="13"/>
        <v>12645441.515399264</v>
      </c>
      <c r="L157" s="28">
        <v>-186881</v>
      </c>
      <c r="M157" s="29">
        <f t="shared" si="14"/>
        <v>12458560.515399264</v>
      </c>
      <c r="N157" s="30"/>
      <c r="P157" s="30"/>
    </row>
    <row r="158" spans="1:16" ht="14.25">
      <c r="A158" s="19" t="s">
        <v>318</v>
      </c>
      <c r="B158" s="20" t="s">
        <v>319</v>
      </c>
      <c r="C158" s="31">
        <v>7133890.328633913</v>
      </c>
      <c r="D158" s="31">
        <v>1499385</v>
      </c>
      <c r="E158" s="22">
        <f t="shared" si="10"/>
        <v>8633275.328633912</v>
      </c>
      <c r="F158" s="32">
        <v>329135</v>
      </c>
      <c r="G158" s="24">
        <f t="shared" si="11"/>
        <v>8962410.328633912</v>
      </c>
      <c r="H158" s="33">
        <v>412915</v>
      </c>
      <c r="I158" s="22">
        <f t="shared" si="12"/>
        <v>9375325.328633912</v>
      </c>
      <c r="J158" s="34">
        <v>73350</v>
      </c>
      <c r="K158" s="27">
        <f t="shared" si="13"/>
        <v>9448675.328633912</v>
      </c>
      <c r="L158" s="28">
        <v>-73092</v>
      </c>
      <c r="M158" s="29">
        <f t="shared" si="14"/>
        <v>9375583.328633912</v>
      </c>
      <c r="N158" s="30"/>
      <c r="P158" s="30"/>
    </row>
    <row r="159" spans="1:16" ht="14.25">
      <c r="A159" s="19" t="s">
        <v>320</v>
      </c>
      <c r="B159" s="20" t="s">
        <v>321</v>
      </c>
      <c r="C159" s="31">
        <v>15456105.119601537</v>
      </c>
      <c r="D159" s="31">
        <v>2303433</v>
      </c>
      <c r="E159" s="22">
        <f t="shared" si="10"/>
        <v>17759538.119601537</v>
      </c>
      <c r="F159" s="32">
        <v>328032</v>
      </c>
      <c r="G159" s="24">
        <f t="shared" si="11"/>
        <v>18087570.119601537</v>
      </c>
      <c r="H159" s="33">
        <v>318274</v>
      </c>
      <c r="I159" s="22">
        <f t="shared" si="12"/>
        <v>18405844.119601537</v>
      </c>
      <c r="J159" s="34">
        <v>1397749</v>
      </c>
      <c r="K159" s="27">
        <f t="shared" si="13"/>
        <v>19803593.119601537</v>
      </c>
      <c r="L159" s="28">
        <v>-189767</v>
      </c>
      <c r="M159" s="29">
        <f t="shared" si="14"/>
        <v>19613826.119601537</v>
      </c>
      <c r="N159" s="30"/>
      <c r="P159" s="30"/>
    </row>
    <row r="160" spans="1:16" ht="14.25">
      <c r="A160" s="19" t="s">
        <v>322</v>
      </c>
      <c r="B160" s="20" t="s">
        <v>323</v>
      </c>
      <c r="C160" s="31">
        <v>13135980.477987597</v>
      </c>
      <c r="D160" s="31">
        <v>3429349</v>
      </c>
      <c r="E160" s="22">
        <f t="shared" si="10"/>
        <v>16565329.477987597</v>
      </c>
      <c r="F160" s="32">
        <v>982543</v>
      </c>
      <c r="G160" s="24">
        <f t="shared" si="11"/>
        <v>17547872.477987595</v>
      </c>
      <c r="H160" s="33">
        <v>311919</v>
      </c>
      <c r="I160" s="22">
        <f t="shared" si="12"/>
        <v>17859791.477987595</v>
      </c>
      <c r="J160" s="34">
        <v>2114663</v>
      </c>
      <c r="K160" s="27">
        <f t="shared" si="13"/>
        <v>19974454.477987595</v>
      </c>
      <c r="L160" s="28">
        <v>-193244</v>
      </c>
      <c r="M160" s="29">
        <f t="shared" si="14"/>
        <v>19781210.477987595</v>
      </c>
      <c r="N160" s="30"/>
      <c r="P160" s="30"/>
    </row>
    <row r="161" spans="1:16" ht="14.25">
      <c r="A161" s="19" t="s">
        <v>324</v>
      </c>
      <c r="B161" s="20" t="s">
        <v>325</v>
      </c>
      <c r="C161" s="31">
        <v>12575995.72029494</v>
      </c>
      <c r="D161" s="31">
        <v>2156683</v>
      </c>
      <c r="E161" s="22">
        <f t="shared" si="10"/>
        <v>14732678.72029494</v>
      </c>
      <c r="F161" s="32">
        <v>894370</v>
      </c>
      <c r="G161" s="24">
        <f t="shared" si="11"/>
        <v>15627048.72029494</v>
      </c>
      <c r="H161" s="33">
        <v>463166</v>
      </c>
      <c r="I161" s="22">
        <f t="shared" si="12"/>
        <v>16090214.72029494</v>
      </c>
      <c r="J161" s="34">
        <v>680725</v>
      </c>
      <c r="K161" s="27">
        <f t="shared" si="13"/>
        <v>16770939.72029494</v>
      </c>
      <c r="L161" s="28">
        <v>-110326</v>
      </c>
      <c r="M161" s="29">
        <f t="shared" si="14"/>
        <v>16660613.72029494</v>
      </c>
      <c r="N161" s="30"/>
      <c r="P161" s="30"/>
    </row>
    <row r="162" spans="1:16" ht="14.25">
      <c r="A162" s="19" t="s">
        <v>326</v>
      </c>
      <c r="B162" s="20" t="s">
        <v>327</v>
      </c>
      <c r="C162" s="31">
        <v>16866583.15951755</v>
      </c>
      <c r="D162" s="31">
        <v>4313429</v>
      </c>
      <c r="E162" s="22">
        <f t="shared" si="10"/>
        <v>21180012.15951755</v>
      </c>
      <c r="F162" s="32">
        <v>469895</v>
      </c>
      <c r="G162" s="24">
        <f t="shared" si="11"/>
        <v>21649907.15951755</v>
      </c>
      <c r="H162" s="33">
        <v>205930</v>
      </c>
      <c r="I162" s="22">
        <f t="shared" si="12"/>
        <v>21855837.15951755</v>
      </c>
      <c r="J162" s="34">
        <v>2072105</v>
      </c>
      <c r="K162" s="27">
        <f t="shared" si="13"/>
        <v>23927942.15951755</v>
      </c>
      <c r="L162" s="28">
        <v>-35</v>
      </c>
      <c r="M162" s="29">
        <f t="shared" si="14"/>
        <v>23927907.15951755</v>
      </c>
      <c r="N162" s="30"/>
      <c r="P162" s="30"/>
    </row>
    <row r="163" spans="1:16" ht="14.25">
      <c r="A163" s="19" t="s">
        <v>328</v>
      </c>
      <c r="B163" s="20" t="s">
        <v>329</v>
      </c>
      <c r="C163" s="31">
        <v>44246682.96698314</v>
      </c>
      <c r="D163" s="31">
        <v>8823340</v>
      </c>
      <c r="E163" s="22">
        <f t="shared" si="10"/>
        <v>53070022.96698314</v>
      </c>
      <c r="F163" s="32">
        <v>1407877</v>
      </c>
      <c r="G163" s="24">
        <f t="shared" si="11"/>
        <v>54477899.96698314</v>
      </c>
      <c r="H163" s="33">
        <v>1481772</v>
      </c>
      <c r="I163" s="22">
        <f t="shared" si="12"/>
        <v>55959671.96698314</v>
      </c>
      <c r="J163" s="34">
        <v>3806707</v>
      </c>
      <c r="K163" s="27">
        <f t="shared" si="13"/>
        <v>59766378.96698314</v>
      </c>
      <c r="L163" s="28">
        <v>71306</v>
      </c>
      <c r="M163" s="29">
        <f t="shared" si="14"/>
        <v>59837684.96698314</v>
      </c>
      <c r="N163" s="30"/>
      <c r="P163" s="30"/>
    </row>
    <row r="164" spans="1:16" ht="14.25">
      <c r="A164" s="19" t="s">
        <v>330</v>
      </c>
      <c r="B164" s="20" t="s">
        <v>331</v>
      </c>
      <c r="C164" s="31">
        <v>13703852.34494353</v>
      </c>
      <c r="D164" s="31">
        <v>2769436</v>
      </c>
      <c r="E164" s="22">
        <f t="shared" si="10"/>
        <v>16473288.34494353</v>
      </c>
      <c r="F164" s="32">
        <v>479390</v>
      </c>
      <c r="G164" s="24">
        <f t="shared" si="11"/>
        <v>16952678.34494353</v>
      </c>
      <c r="H164" s="33">
        <v>1052421</v>
      </c>
      <c r="I164" s="22">
        <f t="shared" si="12"/>
        <v>18005099.34494353</v>
      </c>
      <c r="J164" s="34">
        <v>1307050</v>
      </c>
      <c r="K164" s="27">
        <f t="shared" si="13"/>
        <v>19312149.34494353</v>
      </c>
      <c r="L164" s="28">
        <v>-142055</v>
      </c>
      <c r="M164" s="29">
        <f t="shared" si="14"/>
        <v>19170094.34494353</v>
      </c>
      <c r="N164" s="30"/>
      <c r="P164" s="30"/>
    </row>
    <row r="165" spans="1:16" ht="14.25">
      <c r="A165" s="19" t="s">
        <v>332</v>
      </c>
      <c r="B165" s="20" t="s">
        <v>333</v>
      </c>
      <c r="C165" s="31">
        <v>12185583.811762735</v>
      </c>
      <c r="D165" s="31">
        <v>1726291</v>
      </c>
      <c r="E165" s="22">
        <f t="shared" si="10"/>
        <v>13911874.811762735</v>
      </c>
      <c r="F165" s="32">
        <v>333080</v>
      </c>
      <c r="G165" s="24">
        <f t="shared" si="11"/>
        <v>14244954.811762735</v>
      </c>
      <c r="H165" s="33">
        <v>458516</v>
      </c>
      <c r="I165" s="22">
        <f t="shared" si="12"/>
        <v>14703470.811762735</v>
      </c>
      <c r="J165" s="34">
        <v>840437</v>
      </c>
      <c r="K165" s="27">
        <f t="shared" si="13"/>
        <v>15543907.811762735</v>
      </c>
      <c r="L165" s="28">
        <v>-170658</v>
      </c>
      <c r="M165" s="29">
        <f t="shared" si="14"/>
        <v>15373249.811762735</v>
      </c>
      <c r="N165" s="30"/>
      <c r="P165" s="30"/>
    </row>
    <row r="166" spans="1:16" ht="14.25">
      <c r="A166" s="19" t="s">
        <v>334</v>
      </c>
      <c r="B166" s="20" t="s">
        <v>335</v>
      </c>
      <c r="C166" s="31">
        <v>21033605.886948816</v>
      </c>
      <c r="D166" s="31">
        <v>3168159</v>
      </c>
      <c r="E166" s="22">
        <f t="shared" si="10"/>
        <v>24201764.886948816</v>
      </c>
      <c r="F166" s="32">
        <v>500430</v>
      </c>
      <c r="G166" s="24">
        <f t="shared" si="11"/>
        <v>24702194.886948816</v>
      </c>
      <c r="H166" s="33">
        <v>273748</v>
      </c>
      <c r="I166" s="22">
        <f t="shared" si="12"/>
        <v>24975942.886948816</v>
      </c>
      <c r="J166" s="34">
        <v>358894</v>
      </c>
      <c r="K166" s="27">
        <f t="shared" si="13"/>
        <v>25334836.886948816</v>
      </c>
      <c r="L166" s="28">
        <v>-315303</v>
      </c>
      <c r="M166" s="29">
        <f t="shared" si="14"/>
        <v>25019533.886948816</v>
      </c>
      <c r="N166" s="30"/>
      <c r="P166" s="30"/>
    </row>
    <row r="167" spans="1:16" ht="14.25">
      <c r="A167" s="19" t="s">
        <v>336</v>
      </c>
      <c r="B167" s="20" t="s">
        <v>337</v>
      </c>
      <c r="C167" s="31">
        <v>17159720.720469337</v>
      </c>
      <c r="D167" s="31">
        <v>3655026</v>
      </c>
      <c r="E167" s="22">
        <f t="shared" si="10"/>
        <v>20814746.720469337</v>
      </c>
      <c r="F167" s="32">
        <v>622855</v>
      </c>
      <c r="G167" s="24">
        <f t="shared" si="11"/>
        <v>21437601.720469337</v>
      </c>
      <c r="H167" s="33">
        <v>978696</v>
      </c>
      <c r="I167" s="22">
        <f t="shared" si="12"/>
        <v>22416297.720469337</v>
      </c>
      <c r="J167" s="34">
        <v>2441444</v>
      </c>
      <c r="K167" s="27">
        <f t="shared" si="13"/>
        <v>24857741.720469337</v>
      </c>
      <c r="L167" s="28">
        <v>-26616</v>
      </c>
      <c r="M167" s="29">
        <f t="shared" si="14"/>
        <v>24831125.720469337</v>
      </c>
      <c r="N167" s="30"/>
      <c r="P167" s="30"/>
    </row>
    <row r="168" spans="1:16" ht="14.25">
      <c r="A168" s="19" t="s">
        <v>338</v>
      </c>
      <c r="B168" s="20" t="s">
        <v>339</v>
      </c>
      <c r="C168" s="31">
        <v>13937836.586420743</v>
      </c>
      <c r="D168" s="31">
        <v>3071679</v>
      </c>
      <c r="E168" s="22">
        <f t="shared" si="10"/>
        <v>17009515.586420745</v>
      </c>
      <c r="F168" s="32">
        <v>455428</v>
      </c>
      <c r="G168" s="24">
        <f t="shared" si="11"/>
        <v>17464943.586420745</v>
      </c>
      <c r="H168" s="33">
        <v>575067</v>
      </c>
      <c r="I168" s="22">
        <f t="shared" si="12"/>
        <v>18040010.586420745</v>
      </c>
      <c r="J168" s="34">
        <v>1619126</v>
      </c>
      <c r="K168" s="27">
        <f t="shared" si="13"/>
        <v>19659136.586420745</v>
      </c>
      <c r="L168" s="28">
        <v>-292449</v>
      </c>
      <c r="M168" s="29">
        <f t="shared" si="14"/>
        <v>19366687.586420745</v>
      </c>
      <c r="N168" s="30"/>
      <c r="P168" s="30"/>
    </row>
    <row r="169" spans="1:16" ht="14.25">
      <c r="A169" s="19" t="s">
        <v>340</v>
      </c>
      <c r="B169" s="20" t="s">
        <v>341</v>
      </c>
      <c r="C169" s="31">
        <v>12363043.770186465</v>
      </c>
      <c r="D169" s="31">
        <v>1646662</v>
      </c>
      <c r="E169" s="22">
        <f t="shared" si="10"/>
        <v>14009705.770186465</v>
      </c>
      <c r="F169" s="32">
        <v>457488</v>
      </c>
      <c r="G169" s="24">
        <f t="shared" si="11"/>
        <v>14467193.770186465</v>
      </c>
      <c r="H169" s="33">
        <v>718782</v>
      </c>
      <c r="I169" s="22">
        <f t="shared" si="12"/>
        <v>15185975.770186465</v>
      </c>
      <c r="J169" s="34">
        <v>668685</v>
      </c>
      <c r="K169" s="27">
        <f t="shared" si="13"/>
        <v>15854660.770186465</v>
      </c>
      <c r="L169" s="28">
        <v>-241848</v>
      </c>
      <c r="M169" s="29">
        <f t="shared" si="14"/>
        <v>15612812.770186465</v>
      </c>
      <c r="N169" s="30"/>
      <c r="P169" s="30"/>
    </row>
    <row r="170" spans="1:16" ht="14.25">
      <c r="A170" s="19" t="s">
        <v>342</v>
      </c>
      <c r="B170" s="20" t="s">
        <v>343</v>
      </c>
      <c r="C170" s="31">
        <v>648382163.7972529</v>
      </c>
      <c r="D170" s="31">
        <v>30200866</v>
      </c>
      <c r="E170" s="22">
        <f t="shared" si="10"/>
        <v>678583029.7972529</v>
      </c>
      <c r="F170" s="32">
        <v>4210663</v>
      </c>
      <c r="G170" s="24">
        <f t="shared" si="11"/>
        <v>682793692.7972529</v>
      </c>
      <c r="H170" s="33">
        <v>15203440</v>
      </c>
      <c r="I170" s="22">
        <f t="shared" si="12"/>
        <v>697997132.7972529</v>
      </c>
      <c r="J170" s="34">
        <v>32272674</v>
      </c>
      <c r="K170" s="27">
        <f t="shared" si="13"/>
        <v>730269806.7972529</v>
      </c>
      <c r="L170" s="28">
        <v>-19416349</v>
      </c>
      <c r="M170" s="29">
        <f t="shared" si="14"/>
        <v>710853457.7972529</v>
      </c>
      <c r="N170" s="30"/>
      <c r="P170" s="30"/>
    </row>
    <row r="171" spans="1:16" ht="14.25">
      <c r="A171" s="19" t="s">
        <v>344</v>
      </c>
      <c r="B171" s="20" t="s">
        <v>345</v>
      </c>
      <c r="C171" s="31">
        <v>77954873.44001786</v>
      </c>
      <c r="D171" s="31">
        <v>6479439</v>
      </c>
      <c r="E171" s="22">
        <f t="shared" si="10"/>
        <v>84434312.44001786</v>
      </c>
      <c r="F171" s="32">
        <v>798263</v>
      </c>
      <c r="G171" s="24">
        <f t="shared" si="11"/>
        <v>85232575.44001786</v>
      </c>
      <c r="H171" s="33">
        <v>2623873</v>
      </c>
      <c r="I171" s="22">
        <f t="shared" si="12"/>
        <v>87856448.44001786</v>
      </c>
      <c r="J171" s="34">
        <v>6032065</v>
      </c>
      <c r="K171" s="27">
        <f t="shared" si="13"/>
        <v>93888513.44001786</v>
      </c>
      <c r="L171" s="28">
        <v>1677816</v>
      </c>
      <c r="M171" s="29">
        <f t="shared" si="14"/>
        <v>95566329.44001786</v>
      </c>
      <c r="N171" s="30"/>
      <c r="P171" s="30"/>
    </row>
    <row r="172" spans="1:16" ht="14.25">
      <c r="A172" s="19" t="s">
        <v>346</v>
      </c>
      <c r="B172" s="20" t="s">
        <v>347</v>
      </c>
      <c r="C172" s="31">
        <v>51998396.85457374</v>
      </c>
      <c r="D172" s="31">
        <v>7892557</v>
      </c>
      <c r="E172" s="22">
        <f t="shared" si="10"/>
        <v>59890953.85457374</v>
      </c>
      <c r="F172" s="32">
        <v>1678414</v>
      </c>
      <c r="G172" s="24">
        <f t="shared" si="11"/>
        <v>61569367.85457374</v>
      </c>
      <c r="H172" s="33">
        <v>2168212</v>
      </c>
      <c r="I172" s="22">
        <f t="shared" si="12"/>
        <v>63737579.85457374</v>
      </c>
      <c r="J172" s="34">
        <v>5474014</v>
      </c>
      <c r="K172" s="27">
        <f t="shared" si="13"/>
        <v>69211593.85457374</v>
      </c>
      <c r="L172" s="28">
        <v>2685348</v>
      </c>
      <c r="M172" s="29">
        <f t="shared" si="14"/>
        <v>71896941.85457374</v>
      </c>
      <c r="N172" s="30"/>
      <c r="P172" s="30"/>
    </row>
    <row r="173" spans="1:16" ht="14.25">
      <c r="A173" s="19" t="s">
        <v>348</v>
      </c>
      <c r="B173" s="20" t="s">
        <v>349</v>
      </c>
      <c r="C173" s="31">
        <v>19222199.792816233</v>
      </c>
      <c r="D173" s="31">
        <v>8648130</v>
      </c>
      <c r="E173" s="22">
        <f t="shared" si="10"/>
        <v>27870329.792816233</v>
      </c>
      <c r="F173" s="32">
        <v>743777</v>
      </c>
      <c r="G173" s="24">
        <f t="shared" si="11"/>
        <v>28614106.792816233</v>
      </c>
      <c r="H173" s="33">
        <v>1170102</v>
      </c>
      <c r="I173" s="22">
        <f t="shared" si="12"/>
        <v>29784208.792816233</v>
      </c>
      <c r="J173" s="34">
        <v>2733892</v>
      </c>
      <c r="K173" s="27">
        <f t="shared" si="13"/>
        <v>32518100.792816233</v>
      </c>
      <c r="L173" s="28">
        <v>955999</v>
      </c>
      <c r="M173" s="29">
        <f t="shared" si="14"/>
        <v>33474099.792816233</v>
      </c>
      <c r="N173" s="30"/>
      <c r="P173" s="30"/>
    </row>
    <row r="174" spans="1:16" ht="14.25">
      <c r="A174" s="19" t="s">
        <v>350</v>
      </c>
      <c r="B174" s="20" t="s">
        <v>351</v>
      </c>
      <c r="C174" s="31">
        <v>66868226.8522717</v>
      </c>
      <c r="D174" s="31">
        <v>12834858</v>
      </c>
      <c r="E174" s="22">
        <f t="shared" si="10"/>
        <v>79703084.8522717</v>
      </c>
      <c r="F174" s="32">
        <v>2495165</v>
      </c>
      <c r="G174" s="24">
        <f t="shared" si="11"/>
        <v>82198249.8522717</v>
      </c>
      <c r="H174" s="33">
        <v>2051366</v>
      </c>
      <c r="I174" s="22">
        <f t="shared" si="12"/>
        <v>84249615.8522717</v>
      </c>
      <c r="J174" s="34">
        <v>5045649</v>
      </c>
      <c r="K174" s="27">
        <f t="shared" si="13"/>
        <v>89295264.8522717</v>
      </c>
      <c r="L174" s="28">
        <v>53342</v>
      </c>
      <c r="M174" s="29">
        <f t="shared" si="14"/>
        <v>89348606.8522717</v>
      </c>
      <c r="N174" s="30"/>
      <c r="P174" s="30"/>
    </row>
    <row r="175" spans="1:16" ht="14.25">
      <c r="A175" s="19" t="s">
        <v>352</v>
      </c>
      <c r="B175" s="20" t="s">
        <v>353</v>
      </c>
      <c r="C175" s="31">
        <v>15201088.586755585</v>
      </c>
      <c r="D175" s="31">
        <v>4354337</v>
      </c>
      <c r="E175" s="22">
        <f t="shared" si="10"/>
        <v>19555425.586755585</v>
      </c>
      <c r="F175" s="32">
        <v>820488</v>
      </c>
      <c r="G175" s="24">
        <f t="shared" si="11"/>
        <v>20375913.586755585</v>
      </c>
      <c r="H175" s="33">
        <v>1826483</v>
      </c>
      <c r="I175" s="22">
        <f t="shared" si="12"/>
        <v>22202396.586755585</v>
      </c>
      <c r="J175" s="34">
        <v>3576483</v>
      </c>
      <c r="K175" s="27">
        <f t="shared" si="13"/>
        <v>25778879.586755585</v>
      </c>
      <c r="L175" s="28">
        <v>1521971</v>
      </c>
      <c r="M175" s="29">
        <f t="shared" si="14"/>
        <v>27300850.586755585</v>
      </c>
      <c r="N175" s="30"/>
      <c r="P175" s="30"/>
    </row>
    <row r="176" spans="1:16" ht="14.25">
      <c r="A176" s="19" t="s">
        <v>354</v>
      </c>
      <c r="B176" s="20" t="s">
        <v>355</v>
      </c>
      <c r="C176" s="31">
        <v>48517552.63304755</v>
      </c>
      <c r="D176" s="31">
        <v>8620990</v>
      </c>
      <c r="E176" s="22">
        <f t="shared" si="10"/>
        <v>57138542.63304755</v>
      </c>
      <c r="F176" s="32">
        <v>1476814</v>
      </c>
      <c r="G176" s="24">
        <f t="shared" si="11"/>
        <v>58615356.63304755</v>
      </c>
      <c r="H176" s="33">
        <v>1196000</v>
      </c>
      <c r="I176" s="22">
        <f t="shared" si="12"/>
        <v>59811356.63304755</v>
      </c>
      <c r="J176" s="34">
        <v>3412550</v>
      </c>
      <c r="K176" s="27">
        <f t="shared" si="13"/>
        <v>63223906.63304755</v>
      </c>
      <c r="L176" s="28">
        <v>-742139</v>
      </c>
      <c r="M176" s="29">
        <f t="shared" si="14"/>
        <v>62481767.63304755</v>
      </c>
      <c r="N176" s="30"/>
      <c r="P176" s="30"/>
    </row>
    <row r="177" spans="1:16" ht="14.25">
      <c r="A177" s="19" t="s">
        <v>356</v>
      </c>
      <c r="B177" s="20" t="s">
        <v>357</v>
      </c>
      <c r="C177" s="31">
        <v>71352048.46844459</v>
      </c>
      <c r="D177" s="31">
        <v>8556254</v>
      </c>
      <c r="E177" s="22">
        <f t="shared" si="10"/>
        <v>79908302.46844459</v>
      </c>
      <c r="F177" s="32">
        <v>2214741</v>
      </c>
      <c r="G177" s="24">
        <f t="shared" si="11"/>
        <v>82123043.46844459</v>
      </c>
      <c r="H177" s="33">
        <v>1842906</v>
      </c>
      <c r="I177" s="22">
        <f t="shared" si="12"/>
        <v>83965949.46844459</v>
      </c>
      <c r="J177" s="34">
        <v>3972002</v>
      </c>
      <c r="K177" s="27">
        <f t="shared" si="13"/>
        <v>87937951.46844459</v>
      </c>
      <c r="L177" s="28">
        <v>-1517084</v>
      </c>
      <c r="M177" s="29">
        <f t="shared" si="14"/>
        <v>86420867.46844459</v>
      </c>
      <c r="N177" s="30"/>
      <c r="P177" s="30"/>
    </row>
    <row r="178" spans="1:16" ht="14.25">
      <c r="A178" s="19" t="s">
        <v>358</v>
      </c>
      <c r="B178" s="20" t="s">
        <v>359</v>
      </c>
      <c r="C178" s="31">
        <v>48246761.88167505</v>
      </c>
      <c r="D178" s="31">
        <v>5564243</v>
      </c>
      <c r="E178" s="22">
        <f t="shared" si="10"/>
        <v>53811004.88167505</v>
      </c>
      <c r="F178" s="32">
        <v>1022649</v>
      </c>
      <c r="G178" s="24">
        <f t="shared" si="11"/>
        <v>54833653.88167505</v>
      </c>
      <c r="H178" s="33">
        <v>1661565</v>
      </c>
      <c r="I178" s="22">
        <f t="shared" si="12"/>
        <v>56495218.88167505</v>
      </c>
      <c r="J178" s="34">
        <v>4962388</v>
      </c>
      <c r="K178" s="27">
        <f t="shared" si="13"/>
        <v>61457606.88167505</v>
      </c>
      <c r="L178" s="28">
        <v>980881</v>
      </c>
      <c r="M178" s="29">
        <f t="shared" si="14"/>
        <v>62438487.88167505</v>
      </c>
      <c r="N178" s="30"/>
      <c r="P178" s="30"/>
    </row>
    <row r="179" spans="1:16" ht="14.25">
      <c r="A179" s="19" t="s">
        <v>360</v>
      </c>
      <c r="B179" s="20" t="s">
        <v>361</v>
      </c>
      <c r="C179" s="31">
        <v>132619113.22557917</v>
      </c>
      <c r="D179" s="31">
        <v>14806211</v>
      </c>
      <c r="E179" s="22">
        <f t="shared" si="10"/>
        <v>147425324.22557917</v>
      </c>
      <c r="F179" s="32">
        <v>4325457</v>
      </c>
      <c r="G179" s="24">
        <f t="shared" si="11"/>
        <v>151750781.22557917</v>
      </c>
      <c r="H179" s="33">
        <v>2835269</v>
      </c>
      <c r="I179" s="22">
        <f t="shared" si="12"/>
        <v>154586050.22557917</v>
      </c>
      <c r="J179" s="34">
        <v>9589553</v>
      </c>
      <c r="K179" s="27">
        <f t="shared" si="13"/>
        <v>164175603.22557917</v>
      </c>
      <c r="L179" s="28">
        <v>-2553280</v>
      </c>
      <c r="M179" s="29">
        <f t="shared" si="14"/>
        <v>161622323.22557917</v>
      </c>
      <c r="N179" s="30"/>
      <c r="P179" s="30"/>
    </row>
    <row r="180" spans="1:16" ht="14.25">
      <c r="A180" s="19" t="s">
        <v>362</v>
      </c>
      <c r="B180" s="20" t="s">
        <v>363</v>
      </c>
      <c r="C180" s="31">
        <v>29583232.328340925</v>
      </c>
      <c r="D180" s="31">
        <v>4397571</v>
      </c>
      <c r="E180" s="22">
        <f t="shared" si="10"/>
        <v>33980803.328340925</v>
      </c>
      <c r="F180" s="32">
        <v>1140560</v>
      </c>
      <c r="G180" s="24">
        <f t="shared" si="11"/>
        <v>35121363.328340925</v>
      </c>
      <c r="H180" s="33">
        <v>833898</v>
      </c>
      <c r="I180" s="22">
        <f t="shared" si="12"/>
        <v>35955261.328340925</v>
      </c>
      <c r="J180" s="34">
        <v>2295620</v>
      </c>
      <c r="K180" s="27">
        <f t="shared" si="13"/>
        <v>38250881.328340925</v>
      </c>
      <c r="L180" s="28">
        <v>-231365</v>
      </c>
      <c r="M180" s="29">
        <f t="shared" si="14"/>
        <v>38019516.328340925</v>
      </c>
      <c r="N180" s="30"/>
      <c r="P180" s="30"/>
    </row>
    <row r="181" spans="1:16" ht="14.25">
      <c r="A181" s="19" t="s">
        <v>364</v>
      </c>
      <c r="B181" s="20" t="s">
        <v>365</v>
      </c>
      <c r="C181" s="31">
        <v>16576074.63498685</v>
      </c>
      <c r="D181" s="31">
        <v>2562488</v>
      </c>
      <c r="E181" s="22">
        <f t="shared" si="10"/>
        <v>19138562.634986848</v>
      </c>
      <c r="F181" s="32">
        <v>712308</v>
      </c>
      <c r="G181" s="24">
        <f t="shared" si="11"/>
        <v>19850870.634986848</v>
      </c>
      <c r="H181" s="33">
        <v>345984</v>
      </c>
      <c r="I181" s="22">
        <f t="shared" si="12"/>
        <v>20196854.634986848</v>
      </c>
      <c r="J181" s="34">
        <v>3048910</v>
      </c>
      <c r="K181" s="27">
        <f t="shared" si="13"/>
        <v>23245764.634986848</v>
      </c>
      <c r="L181" s="28">
        <v>-449866</v>
      </c>
      <c r="M181" s="29">
        <f t="shared" si="14"/>
        <v>22795898.634986848</v>
      </c>
      <c r="N181" s="30"/>
      <c r="P181" s="30"/>
    </row>
    <row r="182" spans="1:16" ht="14.25">
      <c r="A182" s="19" t="s">
        <v>366</v>
      </c>
      <c r="B182" s="20" t="s">
        <v>367</v>
      </c>
      <c r="C182" s="31">
        <v>31373606.13110477</v>
      </c>
      <c r="D182" s="31">
        <v>5836184</v>
      </c>
      <c r="E182" s="22">
        <f t="shared" si="10"/>
        <v>37209790.13110477</v>
      </c>
      <c r="F182" s="32">
        <v>1754153</v>
      </c>
      <c r="G182" s="24">
        <f t="shared" si="11"/>
        <v>38963943.13110477</v>
      </c>
      <c r="H182" s="33">
        <v>1175868</v>
      </c>
      <c r="I182" s="22">
        <f t="shared" si="12"/>
        <v>40139811.13110477</v>
      </c>
      <c r="J182" s="34">
        <v>2582691</v>
      </c>
      <c r="K182" s="27">
        <f t="shared" si="13"/>
        <v>42722502.13110477</v>
      </c>
      <c r="L182" s="28">
        <v>-774551</v>
      </c>
      <c r="M182" s="29">
        <f t="shared" si="14"/>
        <v>41947951.13110477</v>
      </c>
      <c r="N182" s="30"/>
      <c r="P182" s="30"/>
    </row>
    <row r="183" spans="1:16" ht="14.25">
      <c r="A183" s="19" t="s">
        <v>368</v>
      </c>
      <c r="B183" s="20" t="s">
        <v>369</v>
      </c>
      <c r="C183" s="31">
        <v>49590199.49285321</v>
      </c>
      <c r="D183" s="31">
        <v>7286027</v>
      </c>
      <c r="E183" s="22">
        <f t="shared" si="10"/>
        <v>56876226.49285321</v>
      </c>
      <c r="F183" s="32">
        <v>2165722</v>
      </c>
      <c r="G183" s="24">
        <f t="shared" si="11"/>
        <v>59041948.49285321</v>
      </c>
      <c r="H183" s="33">
        <v>2917493</v>
      </c>
      <c r="I183" s="22">
        <f t="shared" si="12"/>
        <v>61959441.49285321</v>
      </c>
      <c r="J183" s="34">
        <v>4248096</v>
      </c>
      <c r="K183" s="27">
        <f t="shared" si="13"/>
        <v>66207537.49285321</v>
      </c>
      <c r="L183" s="28">
        <v>672174</v>
      </c>
      <c r="M183" s="29">
        <f t="shared" si="14"/>
        <v>66879711.49285321</v>
      </c>
      <c r="N183" s="30"/>
      <c r="P183" s="30"/>
    </row>
    <row r="184" spans="1:16" ht="14.25">
      <c r="A184" s="19" t="s">
        <v>370</v>
      </c>
      <c r="B184" s="20" t="s">
        <v>371</v>
      </c>
      <c r="C184" s="31">
        <v>24404030.578789126</v>
      </c>
      <c r="D184" s="31">
        <v>4751350</v>
      </c>
      <c r="E184" s="22">
        <f t="shared" si="10"/>
        <v>29155380.578789126</v>
      </c>
      <c r="F184" s="32">
        <v>975187</v>
      </c>
      <c r="G184" s="24">
        <f t="shared" si="11"/>
        <v>30130567.578789126</v>
      </c>
      <c r="H184" s="33">
        <v>1205962</v>
      </c>
      <c r="I184" s="22">
        <f t="shared" si="12"/>
        <v>31336529.578789126</v>
      </c>
      <c r="J184" s="34">
        <v>1014428</v>
      </c>
      <c r="K184" s="27">
        <f t="shared" si="13"/>
        <v>32350957.578789126</v>
      </c>
      <c r="L184" s="28">
        <v>-767159</v>
      </c>
      <c r="M184" s="29">
        <f t="shared" si="14"/>
        <v>31583798.578789126</v>
      </c>
      <c r="N184" s="30"/>
      <c r="P184" s="30"/>
    </row>
    <row r="185" spans="1:16" ht="14.25">
      <c r="A185" s="19" t="s">
        <v>372</v>
      </c>
      <c r="B185" s="20" t="s">
        <v>373</v>
      </c>
      <c r="C185" s="31">
        <v>66025620.67931162</v>
      </c>
      <c r="D185" s="31">
        <v>9588322</v>
      </c>
      <c r="E185" s="22">
        <f t="shared" si="10"/>
        <v>75613942.67931162</v>
      </c>
      <c r="F185" s="32">
        <v>2095027</v>
      </c>
      <c r="G185" s="24">
        <f t="shared" si="11"/>
        <v>77708969.67931162</v>
      </c>
      <c r="H185" s="33">
        <v>2173683</v>
      </c>
      <c r="I185" s="22">
        <f t="shared" si="12"/>
        <v>79882652.67931162</v>
      </c>
      <c r="J185" s="34">
        <v>4448934</v>
      </c>
      <c r="K185" s="27">
        <f t="shared" si="13"/>
        <v>84331586.67931162</v>
      </c>
      <c r="L185" s="28">
        <v>-1211784</v>
      </c>
      <c r="M185" s="29">
        <f t="shared" si="14"/>
        <v>83119802.67931162</v>
      </c>
      <c r="N185" s="30"/>
      <c r="P185" s="30"/>
    </row>
    <row r="186" spans="1:16" ht="14.25">
      <c r="A186" s="19" t="s">
        <v>374</v>
      </c>
      <c r="B186" s="20" t="s">
        <v>375</v>
      </c>
      <c r="C186" s="31">
        <v>11613768.390175164</v>
      </c>
      <c r="D186" s="31">
        <v>2785367</v>
      </c>
      <c r="E186" s="22">
        <f t="shared" si="10"/>
        <v>14399135.390175164</v>
      </c>
      <c r="F186" s="32">
        <v>476292</v>
      </c>
      <c r="G186" s="24">
        <f t="shared" si="11"/>
        <v>14875427.390175164</v>
      </c>
      <c r="H186" s="33">
        <v>893133</v>
      </c>
      <c r="I186" s="22">
        <f t="shared" si="12"/>
        <v>15768560.390175164</v>
      </c>
      <c r="J186" s="34">
        <v>542930</v>
      </c>
      <c r="K186" s="27">
        <f t="shared" si="13"/>
        <v>16311490.390175164</v>
      </c>
      <c r="L186" s="28">
        <v>-172994</v>
      </c>
      <c r="M186" s="29">
        <f t="shared" si="14"/>
        <v>16138496.390175164</v>
      </c>
      <c r="N186" s="30"/>
      <c r="P186" s="30"/>
    </row>
    <row r="187" spans="1:16" ht="14.25">
      <c r="A187" s="19" t="s">
        <v>376</v>
      </c>
      <c r="B187" s="20" t="s">
        <v>377</v>
      </c>
      <c r="C187" s="31">
        <v>16615510.181303235</v>
      </c>
      <c r="D187" s="31">
        <v>3643576</v>
      </c>
      <c r="E187" s="22">
        <f t="shared" si="10"/>
        <v>20259086.181303233</v>
      </c>
      <c r="F187" s="32">
        <v>339238</v>
      </c>
      <c r="G187" s="24">
        <f t="shared" si="11"/>
        <v>20598324.181303233</v>
      </c>
      <c r="H187" s="33">
        <v>716327</v>
      </c>
      <c r="I187" s="22">
        <f t="shared" si="12"/>
        <v>21314651.181303233</v>
      </c>
      <c r="J187" s="34">
        <v>121824</v>
      </c>
      <c r="K187" s="27">
        <f t="shared" si="13"/>
        <v>21436475.181303233</v>
      </c>
      <c r="L187" s="28">
        <v>-362047</v>
      </c>
      <c r="M187" s="29">
        <f t="shared" si="14"/>
        <v>21074428.181303233</v>
      </c>
      <c r="N187" s="30"/>
      <c r="P187" s="30"/>
    </row>
    <row r="188" spans="1:16" ht="14.25">
      <c r="A188" s="19" t="s">
        <v>378</v>
      </c>
      <c r="B188" s="20" t="s">
        <v>379</v>
      </c>
      <c r="C188" s="31">
        <v>41141790.953673154</v>
      </c>
      <c r="D188" s="31">
        <v>6921035</v>
      </c>
      <c r="E188" s="22">
        <f t="shared" si="10"/>
        <v>48062825.953673154</v>
      </c>
      <c r="F188" s="32">
        <v>792343</v>
      </c>
      <c r="G188" s="24">
        <f t="shared" si="11"/>
        <v>48855168.953673154</v>
      </c>
      <c r="H188" s="33">
        <v>2297645</v>
      </c>
      <c r="I188" s="22">
        <f t="shared" si="12"/>
        <v>51152813.953673154</v>
      </c>
      <c r="J188" s="34">
        <v>1910284</v>
      </c>
      <c r="K188" s="27">
        <f t="shared" si="13"/>
        <v>53063097.953673154</v>
      </c>
      <c r="L188" s="28">
        <v>-868691</v>
      </c>
      <c r="M188" s="29">
        <f t="shared" si="14"/>
        <v>52194406.953673154</v>
      </c>
      <c r="N188" s="30"/>
      <c r="P188" s="30"/>
    </row>
    <row r="189" spans="1:16" ht="14.25">
      <c r="A189" s="19" t="s">
        <v>380</v>
      </c>
      <c r="B189" s="20" t="s">
        <v>381</v>
      </c>
      <c r="C189" s="31">
        <v>15427185.718969522</v>
      </c>
      <c r="D189" s="31">
        <v>3568090</v>
      </c>
      <c r="E189" s="22">
        <f t="shared" si="10"/>
        <v>18995275.718969524</v>
      </c>
      <c r="F189" s="32">
        <v>301797</v>
      </c>
      <c r="G189" s="24">
        <f t="shared" si="11"/>
        <v>19297072.718969524</v>
      </c>
      <c r="H189" s="33">
        <v>413970</v>
      </c>
      <c r="I189" s="22">
        <f t="shared" si="12"/>
        <v>19711042.718969524</v>
      </c>
      <c r="J189" s="34">
        <v>1762981</v>
      </c>
      <c r="K189" s="27">
        <f t="shared" si="13"/>
        <v>21474023.718969524</v>
      </c>
      <c r="L189" s="28">
        <v>-78645</v>
      </c>
      <c r="M189" s="29">
        <f t="shared" si="14"/>
        <v>21395378.718969524</v>
      </c>
      <c r="N189" s="30"/>
      <c r="P189" s="30"/>
    </row>
    <row r="190" spans="1:16" ht="14.25">
      <c r="A190" s="19" t="s">
        <v>382</v>
      </c>
      <c r="B190" s="20" t="s">
        <v>383</v>
      </c>
      <c r="C190" s="31">
        <v>11371897.039434675</v>
      </c>
      <c r="D190" s="31">
        <v>2987797</v>
      </c>
      <c r="E190" s="22">
        <f t="shared" si="10"/>
        <v>14359694.039434675</v>
      </c>
      <c r="F190" s="32">
        <v>450172</v>
      </c>
      <c r="G190" s="24">
        <f t="shared" si="11"/>
        <v>14809866.039434675</v>
      </c>
      <c r="H190" s="33">
        <v>948767</v>
      </c>
      <c r="I190" s="22">
        <f t="shared" si="12"/>
        <v>15758633.039434675</v>
      </c>
      <c r="J190" s="34">
        <v>1297414</v>
      </c>
      <c r="K190" s="27">
        <f t="shared" si="13"/>
        <v>17056047.039434675</v>
      </c>
      <c r="L190" s="28">
        <v>9848</v>
      </c>
      <c r="M190" s="29">
        <f t="shared" si="14"/>
        <v>17065895.039434675</v>
      </c>
      <c r="N190" s="30"/>
      <c r="P190" s="30"/>
    </row>
    <row r="191" spans="1:16" ht="14.25">
      <c r="A191" s="19" t="s">
        <v>384</v>
      </c>
      <c r="B191" s="20" t="s">
        <v>385</v>
      </c>
      <c r="C191" s="31">
        <v>16941510.697518677</v>
      </c>
      <c r="D191" s="31">
        <v>3079500</v>
      </c>
      <c r="E191" s="22">
        <f t="shared" si="10"/>
        <v>20021010.697518677</v>
      </c>
      <c r="F191" s="32">
        <v>1078986</v>
      </c>
      <c r="G191" s="24">
        <f t="shared" si="11"/>
        <v>21099996.697518677</v>
      </c>
      <c r="H191" s="33">
        <v>347662</v>
      </c>
      <c r="I191" s="22">
        <f t="shared" si="12"/>
        <v>21447658.697518677</v>
      </c>
      <c r="J191" s="34">
        <v>2248217</v>
      </c>
      <c r="K191" s="27">
        <f t="shared" si="13"/>
        <v>23695875.697518677</v>
      </c>
      <c r="L191" s="28">
        <v>-36792</v>
      </c>
      <c r="M191" s="29">
        <f t="shared" si="14"/>
        <v>23659083.697518677</v>
      </c>
      <c r="N191" s="30"/>
      <c r="P191" s="30"/>
    </row>
    <row r="192" spans="1:16" ht="14.25">
      <c r="A192" s="19" t="s">
        <v>386</v>
      </c>
      <c r="B192" s="20" t="s">
        <v>387</v>
      </c>
      <c r="C192" s="31">
        <v>5907444.838194362</v>
      </c>
      <c r="D192" s="31">
        <v>688619</v>
      </c>
      <c r="E192" s="22">
        <f t="shared" si="10"/>
        <v>6596063.838194362</v>
      </c>
      <c r="F192" s="32">
        <v>478643</v>
      </c>
      <c r="G192" s="24">
        <f t="shared" si="11"/>
        <v>7074706.838194362</v>
      </c>
      <c r="H192" s="33">
        <v>-53510</v>
      </c>
      <c r="I192" s="22">
        <f t="shared" si="12"/>
        <v>7021196.838194362</v>
      </c>
      <c r="J192" s="34">
        <v>208771</v>
      </c>
      <c r="K192" s="27">
        <f t="shared" si="13"/>
        <v>7229967.838194362</v>
      </c>
      <c r="L192" s="28">
        <v>-39648</v>
      </c>
      <c r="M192" s="29">
        <f t="shared" si="14"/>
        <v>7190319.838194362</v>
      </c>
      <c r="N192" s="30"/>
      <c r="P192" s="30"/>
    </row>
    <row r="193" spans="1:16" ht="14.25">
      <c r="A193" s="19" t="s">
        <v>388</v>
      </c>
      <c r="B193" s="20" t="s">
        <v>389</v>
      </c>
      <c r="C193" s="31">
        <v>19136756.109130736</v>
      </c>
      <c r="D193" s="31">
        <v>2406420</v>
      </c>
      <c r="E193" s="22">
        <f t="shared" si="10"/>
        <v>21543176.109130736</v>
      </c>
      <c r="F193" s="32">
        <v>973276</v>
      </c>
      <c r="G193" s="24">
        <f t="shared" si="11"/>
        <v>22516452.109130736</v>
      </c>
      <c r="H193" s="33">
        <v>664008</v>
      </c>
      <c r="I193" s="22">
        <f t="shared" si="12"/>
        <v>23180460.109130736</v>
      </c>
      <c r="J193" s="34">
        <v>1728561</v>
      </c>
      <c r="K193" s="27">
        <f t="shared" si="13"/>
        <v>24909021.109130736</v>
      </c>
      <c r="L193" s="28">
        <v>533704</v>
      </c>
      <c r="M193" s="29">
        <f t="shared" si="14"/>
        <v>25442725.109130736</v>
      </c>
      <c r="N193" s="30"/>
      <c r="P193" s="30"/>
    </row>
    <row r="194" spans="1:16" ht="14.25">
      <c r="A194" s="19" t="s">
        <v>390</v>
      </c>
      <c r="B194" s="20" t="s">
        <v>391</v>
      </c>
      <c r="C194" s="31">
        <v>5131879.093972138</v>
      </c>
      <c r="D194" s="31">
        <v>671894</v>
      </c>
      <c r="E194" s="22">
        <f t="shared" si="10"/>
        <v>5803773.093972138</v>
      </c>
      <c r="F194" s="32">
        <v>220247</v>
      </c>
      <c r="G194" s="24">
        <f t="shared" si="11"/>
        <v>6024020.093972138</v>
      </c>
      <c r="H194" s="33">
        <v>31196</v>
      </c>
      <c r="I194" s="22">
        <f t="shared" si="12"/>
        <v>6055216.093972138</v>
      </c>
      <c r="J194" s="34">
        <v>108940</v>
      </c>
      <c r="K194" s="27">
        <f t="shared" si="13"/>
        <v>6164156.093972138</v>
      </c>
      <c r="L194" s="28">
        <v>-124660</v>
      </c>
      <c r="M194" s="29">
        <f t="shared" si="14"/>
        <v>6039496.093972138</v>
      </c>
      <c r="N194" s="30"/>
      <c r="P194" s="30"/>
    </row>
    <row r="195" spans="1:16" ht="14.25">
      <c r="A195" s="19" t="s">
        <v>392</v>
      </c>
      <c r="B195" s="20" t="s">
        <v>393</v>
      </c>
      <c r="C195" s="31">
        <v>15063064.17464824</v>
      </c>
      <c r="D195" s="31">
        <v>3051115</v>
      </c>
      <c r="E195" s="22">
        <f t="shared" si="10"/>
        <v>18114179.17464824</v>
      </c>
      <c r="F195" s="32">
        <v>127058</v>
      </c>
      <c r="G195" s="24">
        <f t="shared" si="11"/>
        <v>18241237.17464824</v>
      </c>
      <c r="H195" s="33">
        <v>163654</v>
      </c>
      <c r="I195" s="22">
        <f t="shared" si="12"/>
        <v>18404891.17464824</v>
      </c>
      <c r="J195" s="34">
        <v>1222584</v>
      </c>
      <c r="K195" s="27">
        <f t="shared" si="13"/>
        <v>19627475.17464824</v>
      </c>
      <c r="L195" s="28">
        <v>-103888</v>
      </c>
      <c r="M195" s="29">
        <f t="shared" si="14"/>
        <v>19523587.17464824</v>
      </c>
      <c r="N195" s="30"/>
      <c r="P195" s="30"/>
    </row>
    <row r="196" spans="1:16" ht="14.25">
      <c r="A196" s="19" t="s">
        <v>394</v>
      </c>
      <c r="B196" s="20" t="s">
        <v>395</v>
      </c>
      <c r="C196" s="31">
        <v>12255253.276921682</v>
      </c>
      <c r="D196" s="31">
        <v>1469876</v>
      </c>
      <c r="E196" s="22">
        <f t="shared" si="10"/>
        <v>13725129.276921682</v>
      </c>
      <c r="F196" s="32">
        <v>523218</v>
      </c>
      <c r="G196" s="24">
        <f t="shared" si="11"/>
        <v>14248347.276921682</v>
      </c>
      <c r="H196" s="33">
        <v>-1391</v>
      </c>
      <c r="I196" s="22">
        <f t="shared" si="12"/>
        <v>14246956.276921682</v>
      </c>
      <c r="J196" s="34">
        <v>1531392</v>
      </c>
      <c r="K196" s="27">
        <f t="shared" si="13"/>
        <v>15778348.276921682</v>
      </c>
      <c r="L196" s="28">
        <v>-190107</v>
      </c>
      <c r="M196" s="29">
        <f t="shared" si="14"/>
        <v>15588241.276921682</v>
      </c>
      <c r="N196" s="30"/>
      <c r="P196" s="30"/>
    </row>
    <row r="197" spans="1:16" ht="14.25">
      <c r="A197" s="19" t="s">
        <v>396</v>
      </c>
      <c r="B197" s="20" t="s">
        <v>397</v>
      </c>
      <c r="C197" s="31">
        <v>12986125.401985336</v>
      </c>
      <c r="D197" s="31">
        <v>3227653</v>
      </c>
      <c r="E197" s="22">
        <f t="shared" si="10"/>
        <v>16213778.401985336</v>
      </c>
      <c r="F197" s="32">
        <v>1182224</v>
      </c>
      <c r="G197" s="24">
        <f t="shared" si="11"/>
        <v>17396002.401985336</v>
      </c>
      <c r="H197" s="33">
        <v>326447</v>
      </c>
      <c r="I197" s="22">
        <f t="shared" si="12"/>
        <v>17722449.401985336</v>
      </c>
      <c r="J197" s="34">
        <v>1822277</v>
      </c>
      <c r="K197" s="27">
        <f t="shared" si="13"/>
        <v>19544726.401985336</v>
      </c>
      <c r="L197" s="28">
        <v>119623</v>
      </c>
      <c r="M197" s="29">
        <f t="shared" si="14"/>
        <v>19664349.401985336</v>
      </c>
      <c r="N197" s="30"/>
      <c r="P197" s="30"/>
    </row>
    <row r="198" spans="1:16" ht="14.25">
      <c r="A198" s="19" t="s">
        <v>398</v>
      </c>
      <c r="B198" s="20" t="s">
        <v>399</v>
      </c>
      <c r="C198" s="31">
        <v>17819608.8621635</v>
      </c>
      <c r="D198" s="31">
        <v>3269622</v>
      </c>
      <c r="E198" s="22">
        <f t="shared" si="10"/>
        <v>21089230.8621635</v>
      </c>
      <c r="F198" s="32">
        <v>1104091</v>
      </c>
      <c r="G198" s="24">
        <f t="shared" si="11"/>
        <v>22193321.8621635</v>
      </c>
      <c r="H198" s="33">
        <v>998778</v>
      </c>
      <c r="I198" s="22">
        <f t="shared" si="12"/>
        <v>23192099.8621635</v>
      </c>
      <c r="J198" s="34">
        <v>1991450</v>
      </c>
      <c r="K198" s="27">
        <f t="shared" si="13"/>
        <v>25183549.8621635</v>
      </c>
      <c r="L198" s="28">
        <v>-105567</v>
      </c>
      <c r="M198" s="29">
        <f t="shared" si="14"/>
        <v>25077982.8621635</v>
      </c>
      <c r="N198" s="30"/>
      <c r="P198" s="30"/>
    </row>
    <row r="199" spans="1:16" ht="14.25">
      <c r="A199" s="19" t="s">
        <v>400</v>
      </c>
      <c r="B199" s="20" t="s">
        <v>401</v>
      </c>
      <c r="C199" s="31">
        <v>109846399.7460778</v>
      </c>
      <c r="D199" s="31">
        <v>10652954</v>
      </c>
      <c r="E199" s="22">
        <f aca="true" t="shared" si="15" ref="E199:E262">C199+D199</f>
        <v>120499353.7460778</v>
      </c>
      <c r="F199" s="32">
        <v>3803159</v>
      </c>
      <c r="G199" s="24">
        <f aca="true" t="shared" si="16" ref="G199:G262">E199+F199</f>
        <v>124302512.7460778</v>
      </c>
      <c r="H199" s="33">
        <v>2581535</v>
      </c>
      <c r="I199" s="22">
        <f aca="true" t="shared" si="17" ref="I199:I262">G199+H199</f>
        <v>126884047.7460778</v>
      </c>
      <c r="J199" s="34">
        <v>8292539</v>
      </c>
      <c r="K199" s="27">
        <f aca="true" t="shared" si="18" ref="K199:K262">I199+J199</f>
        <v>135176586.7460778</v>
      </c>
      <c r="L199" s="28">
        <v>-1176599</v>
      </c>
      <c r="M199" s="29">
        <f aca="true" t="shared" si="19" ref="M199:M262">K199+L199</f>
        <v>133999987.7460778</v>
      </c>
      <c r="N199" s="30"/>
      <c r="P199" s="30"/>
    </row>
    <row r="200" spans="1:16" ht="14.25">
      <c r="A200" s="19" t="s">
        <v>402</v>
      </c>
      <c r="B200" s="20" t="s">
        <v>403</v>
      </c>
      <c r="C200" s="31">
        <v>31385436.794999685</v>
      </c>
      <c r="D200" s="31">
        <v>4328088</v>
      </c>
      <c r="E200" s="22">
        <f t="shared" si="15"/>
        <v>35713524.79499969</v>
      </c>
      <c r="F200" s="32">
        <v>820398</v>
      </c>
      <c r="G200" s="24">
        <f t="shared" si="16"/>
        <v>36533922.79499969</v>
      </c>
      <c r="H200" s="33">
        <v>397539</v>
      </c>
      <c r="I200" s="22">
        <f t="shared" si="17"/>
        <v>36931461.79499969</v>
      </c>
      <c r="J200" s="34">
        <v>2078454</v>
      </c>
      <c r="K200" s="27">
        <f t="shared" si="18"/>
        <v>39009915.79499969</v>
      </c>
      <c r="L200" s="28">
        <v>-861864</v>
      </c>
      <c r="M200" s="29">
        <f t="shared" si="19"/>
        <v>38148051.79499969</v>
      </c>
      <c r="N200" s="30"/>
      <c r="P200" s="30"/>
    </row>
    <row r="201" spans="1:16" ht="14.25">
      <c r="A201" s="19" t="s">
        <v>404</v>
      </c>
      <c r="B201" s="20" t="s">
        <v>405</v>
      </c>
      <c r="C201" s="31">
        <v>14194167.637477241</v>
      </c>
      <c r="D201" s="31">
        <v>481696</v>
      </c>
      <c r="E201" s="22">
        <f t="shared" si="15"/>
        <v>14675863.637477241</v>
      </c>
      <c r="F201" s="32">
        <v>535343</v>
      </c>
      <c r="G201" s="24">
        <f t="shared" si="16"/>
        <v>15211206.637477241</v>
      </c>
      <c r="H201" s="33">
        <v>28999</v>
      </c>
      <c r="I201" s="22">
        <f t="shared" si="17"/>
        <v>15240205.637477241</v>
      </c>
      <c r="J201" s="34">
        <v>758713</v>
      </c>
      <c r="K201" s="27">
        <f t="shared" si="18"/>
        <v>15998918.637477241</v>
      </c>
      <c r="L201" s="28">
        <v>-309846</v>
      </c>
      <c r="M201" s="29">
        <f t="shared" si="19"/>
        <v>15689072.637477241</v>
      </c>
      <c r="N201" s="30"/>
      <c r="P201" s="30"/>
    </row>
    <row r="202" spans="1:16" ht="14.25">
      <c r="A202" s="19" t="s">
        <v>406</v>
      </c>
      <c r="B202" s="20" t="s">
        <v>407</v>
      </c>
      <c r="C202" s="31">
        <v>17095309.328152575</v>
      </c>
      <c r="D202" s="31">
        <v>2764497</v>
      </c>
      <c r="E202" s="22">
        <f t="shared" si="15"/>
        <v>19859806.328152575</v>
      </c>
      <c r="F202" s="32">
        <v>999729</v>
      </c>
      <c r="G202" s="24">
        <f t="shared" si="16"/>
        <v>20859535.328152575</v>
      </c>
      <c r="H202" s="33">
        <v>341533</v>
      </c>
      <c r="I202" s="22">
        <f t="shared" si="17"/>
        <v>21201068.328152575</v>
      </c>
      <c r="J202" s="34">
        <v>258878</v>
      </c>
      <c r="K202" s="27">
        <f t="shared" si="18"/>
        <v>21459946.328152575</v>
      </c>
      <c r="L202" s="28">
        <v>-278772</v>
      </c>
      <c r="M202" s="29">
        <f t="shared" si="19"/>
        <v>21181174.328152575</v>
      </c>
      <c r="N202" s="30"/>
      <c r="P202" s="30"/>
    </row>
    <row r="203" spans="1:16" ht="14.25">
      <c r="A203" s="19" t="s">
        <v>408</v>
      </c>
      <c r="B203" s="20" t="s">
        <v>409</v>
      </c>
      <c r="C203" s="31">
        <v>34508732.06325732</v>
      </c>
      <c r="D203" s="31">
        <v>8885529</v>
      </c>
      <c r="E203" s="22">
        <f t="shared" si="15"/>
        <v>43394261.06325732</v>
      </c>
      <c r="F203" s="32">
        <v>3075374</v>
      </c>
      <c r="G203" s="24">
        <f t="shared" si="16"/>
        <v>46469635.06325732</v>
      </c>
      <c r="H203" s="33">
        <v>1254007</v>
      </c>
      <c r="I203" s="22">
        <f t="shared" si="17"/>
        <v>47723642.06325732</v>
      </c>
      <c r="J203" s="34">
        <v>2775533</v>
      </c>
      <c r="K203" s="27">
        <f t="shared" si="18"/>
        <v>50499175.06325732</v>
      </c>
      <c r="L203" s="28">
        <v>-847595</v>
      </c>
      <c r="M203" s="29">
        <f t="shared" si="19"/>
        <v>49651580.06325732</v>
      </c>
      <c r="N203" s="30"/>
      <c r="P203" s="30"/>
    </row>
    <row r="204" spans="1:16" ht="14.25">
      <c r="A204" s="19" t="s">
        <v>410</v>
      </c>
      <c r="B204" s="20" t="s">
        <v>411</v>
      </c>
      <c r="C204" s="31">
        <v>20873234.66526219</v>
      </c>
      <c r="D204" s="31">
        <v>3624398</v>
      </c>
      <c r="E204" s="22">
        <f t="shared" si="15"/>
        <v>24497632.66526219</v>
      </c>
      <c r="F204" s="32">
        <v>1020452</v>
      </c>
      <c r="G204" s="24">
        <f t="shared" si="16"/>
        <v>25518084.66526219</v>
      </c>
      <c r="H204" s="33">
        <v>456775</v>
      </c>
      <c r="I204" s="22">
        <f t="shared" si="17"/>
        <v>25974859.66526219</v>
      </c>
      <c r="J204" s="34">
        <v>1973657</v>
      </c>
      <c r="K204" s="27">
        <f t="shared" si="18"/>
        <v>27948516.66526219</v>
      </c>
      <c r="L204" s="28">
        <v>-322374</v>
      </c>
      <c r="M204" s="29">
        <f t="shared" si="19"/>
        <v>27626142.66526219</v>
      </c>
      <c r="N204" s="30"/>
      <c r="P204" s="30"/>
    </row>
    <row r="205" spans="1:16" ht="14.25">
      <c r="A205" s="19" t="s">
        <v>412</v>
      </c>
      <c r="B205" s="20" t="s">
        <v>413</v>
      </c>
      <c r="C205" s="31">
        <v>9329135.74024597</v>
      </c>
      <c r="D205" s="31">
        <v>1856185</v>
      </c>
      <c r="E205" s="22">
        <f t="shared" si="15"/>
        <v>11185320.74024597</v>
      </c>
      <c r="F205" s="32">
        <v>398786</v>
      </c>
      <c r="G205" s="24">
        <f t="shared" si="16"/>
        <v>11584106.74024597</v>
      </c>
      <c r="H205" s="33">
        <v>169639</v>
      </c>
      <c r="I205" s="22">
        <f t="shared" si="17"/>
        <v>11753745.74024597</v>
      </c>
      <c r="J205" s="34">
        <v>1210268</v>
      </c>
      <c r="K205" s="27">
        <f t="shared" si="18"/>
        <v>12964013.74024597</v>
      </c>
      <c r="L205" s="28">
        <v>88482</v>
      </c>
      <c r="M205" s="29">
        <f t="shared" si="19"/>
        <v>13052495.74024597</v>
      </c>
      <c r="N205" s="30"/>
      <c r="P205" s="30"/>
    </row>
    <row r="206" spans="1:16" ht="14.25">
      <c r="A206" s="19" t="s">
        <v>414</v>
      </c>
      <c r="B206" s="20" t="s">
        <v>415</v>
      </c>
      <c r="C206" s="31">
        <v>7809552.688854629</v>
      </c>
      <c r="D206" s="31">
        <v>1161948</v>
      </c>
      <c r="E206" s="22">
        <f t="shared" si="15"/>
        <v>8971500.68885463</v>
      </c>
      <c r="F206" s="32">
        <v>224523</v>
      </c>
      <c r="G206" s="24">
        <f t="shared" si="16"/>
        <v>9196023.68885463</v>
      </c>
      <c r="H206" s="33">
        <v>112589</v>
      </c>
      <c r="I206" s="22">
        <f t="shared" si="17"/>
        <v>9308612.68885463</v>
      </c>
      <c r="J206" s="34">
        <v>239394</v>
      </c>
      <c r="K206" s="27">
        <f t="shared" si="18"/>
        <v>9548006.68885463</v>
      </c>
      <c r="L206" s="28">
        <v>-130033</v>
      </c>
      <c r="M206" s="29">
        <f t="shared" si="19"/>
        <v>9417973.68885463</v>
      </c>
      <c r="N206" s="30"/>
      <c r="P206" s="30"/>
    </row>
    <row r="207" spans="1:16" ht="14.25">
      <c r="A207" s="19" t="s">
        <v>416</v>
      </c>
      <c r="B207" s="20" t="s">
        <v>417</v>
      </c>
      <c r="C207" s="31">
        <v>20077951.147881772</v>
      </c>
      <c r="D207" s="31">
        <v>4054888</v>
      </c>
      <c r="E207" s="22">
        <f t="shared" si="15"/>
        <v>24132839.147881772</v>
      </c>
      <c r="F207" s="32">
        <v>128225</v>
      </c>
      <c r="G207" s="24">
        <f t="shared" si="16"/>
        <v>24261064.147881772</v>
      </c>
      <c r="H207" s="33">
        <v>539459</v>
      </c>
      <c r="I207" s="22">
        <f t="shared" si="17"/>
        <v>24800523.147881772</v>
      </c>
      <c r="J207" s="34">
        <v>1214832</v>
      </c>
      <c r="K207" s="27">
        <f t="shared" si="18"/>
        <v>26015355.147881772</v>
      </c>
      <c r="L207" s="28">
        <v>-355079</v>
      </c>
      <c r="M207" s="29">
        <f t="shared" si="19"/>
        <v>25660276.147881772</v>
      </c>
      <c r="N207" s="30"/>
      <c r="P207" s="30"/>
    </row>
    <row r="208" spans="1:16" ht="14.25">
      <c r="A208" s="19" t="s">
        <v>418</v>
      </c>
      <c r="B208" s="20" t="s">
        <v>419</v>
      </c>
      <c r="C208" s="31">
        <v>13046593.23967046</v>
      </c>
      <c r="D208" s="31">
        <v>770253</v>
      </c>
      <c r="E208" s="22">
        <f t="shared" si="15"/>
        <v>13816846.23967046</v>
      </c>
      <c r="F208" s="32">
        <v>251300</v>
      </c>
      <c r="G208" s="24">
        <f t="shared" si="16"/>
        <v>14068146.23967046</v>
      </c>
      <c r="H208" s="33">
        <v>114939</v>
      </c>
      <c r="I208" s="22">
        <f t="shared" si="17"/>
        <v>14183085.23967046</v>
      </c>
      <c r="J208" s="34">
        <v>826874</v>
      </c>
      <c r="K208" s="27">
        <f t="shared" si="18"/>
        <v>15009959.23967046</v>
      </c>
      <c r="L208" s="28">
        <v>-227854</v>
      </c>
      <c r="M208" s="29">
        <f t="shared" si="19"/>
        <v>14782105.23967046</v>
      </c>
      <c r="N208" s="30"/>
      <c r="P208" s="30"/>
    </row>
    <row r="209" spans="1:16" ht="14.25">
      <c r="A209" s="19" t="s">
        <v>420</v>
      </c>
      <c r="B209" s="20" t="s">
        <v>421</v>
      </c>
      <c r="C209" s="31">
        <v>9831281.696674597</v>
      </c>
      <c r="D209" s="31">
        <v>623735</v>
      </c>
      <c r="E209" s="22">
        <f t="shared" si="15"/>
        <v>10455016.696674597</v>
      </c>
      <c r="F209" s="32">
        <v>841297</v>
      </c>
      <c r="G209" s="24">
        <f t="shared" si="16"/>
        <v>11296313.696674597</v>
      </c>
      <c r="H209" s="33">
        <v>79855</v>
      </c>
      <c r="I209" s="22">
        <f t="shared" si="17"/>
        <v>11376168.696674597</v>
      </c>
      <c r="J209" s="34">
        <v>769859</v>
      </c>
      <c r="K209" s="27">
        <f t="shared" si="18"/>
        <v>12146027.696674597</v>
      </c>
      <c r="L209" s="28">
        <v>-151720</v>
      </c>
      <c r="M209" s="29">
        <f t="shared" si="19"/>
        <v>11994307.696674597</v>
      </c>
      <c r="N209" s="30"/>
      <c r="P209" s="30"/>
    </row>
    <row r="210" spans="1:16" ht="14.25">
      <c r="A210" s="19" t="s">
        <v>422</v>
      </c>
      <c r="B210" s="20" t="s">
        <v>423</v>
      </c>
      <c r="C210" s="31">
        <v>6824978.549155569</v>
      </c>
      <c r="D210" s="31">
        <v>422129</v>
      </c>
      <c r="E210" s="22">
        <f t="shared" si="15"/>
        <v>7247107.549155569</v>
      </c>
      <c r="F210" s="32">
        <v>356120</v>
      </c>
      <c r="G210" s="24">
        <f t="shared" si="16"/>
        <v>7603227.549155569</v>
      </c>
      <c r="H210" s="33">
        <v>-17783</v>
      </c>
      <c r="I210" s="22">
        <f t="shared" si="17"/>
        <v>7585444.549155569</v>
      </c>
      <c r="J210" s="34">
        <v>710965</v>
      </c>
      <c r="K210" s="27">
        <f t="shared" si="18"/>
        <v>8296409.549155569</v>
      </c>
      <c r="L210" s="28">
        <v>-100208</v>
      </c>
      <c r="M210" s="29">
        <f t="shared" si="19"/>
        <v>8196201.549155569</v>
      </c>
      <c r="N210" s="30"/>
      <c r="P210" s="30"/>
    </row>
    <row r="211" spans="1:16" ht="14.25">
      <c r="A211" s="19" t="s">
        <v>424</v>
      </c>
      <c r="B211" s="20" t="s">
        <v>425</v>
      </c>
      <c r="C211" s="31">
        <v>171221254.9964772</v>
      </c>
      <c r="D211" s="31">
        <v>15433973</v>
      </c>
      <c r="E211" s="22">
        <f t="shared" si="15"/>
        <v>186655227.9964772</v>
      </c>
      <c r="F211" s="32">
        <v>3875644</v>
      </c>
      <c r="G211" s="24">
        <f t="shared" si="16"/>
        <v>190530871.9964772</v>
      </c>
      <c r="H211" s="33">
        <v>4067380</v>
      </c>
      <c r="I211" s="22">
        <f t="shared" si="17"/>
        <v>194598251.9964772</v>
      </c>
      <c r="J211" s="34">
        <v>11282347</v>
      </c>
      <c r="K211" s="27">
        <f t="shared" si="18"/>
        <v>205880598.9964772</v>
      </c>
      <c r="L211" s="28">
        <v>-2839462</v>
      </c>
      <c r="M211" s="29">
        <f t="shared" si="19"/>
        <v>203041136.9964772</v>
      </c>
      <c r="N211" s="30"/>
      <c r="P211" s="30"/>
    </row>
    <row r="212" spans="1:16" ht="14.25">
      <c r="A212" s="19" t="s">
        <v>426</v>
      </c>
      <c r="B212" s="20" t="s">
        <v>427</v>
      </c>
      <c r="C212" s="31">
        <v>25985395.986076135</v>
      </c>
      <c r="D212" s="31">
        <v>5062540</v>
      </c>
      <c r="E212" s="22">
        <f t="shared" si="15"/>
        <v>31047935.986076135</v>
      </c>
      <c r="F212" s="32">
        <v>890189</v>
      </c>
      <c r="G212" s="24">
        <f t="shared" si="16"/>
        <v>31938124.986076135</v>
      </c>
      <c r="H212" s="33">
        <v>700364</v>
      </c>
      <c r="I212" s="22">
        <f t="shared" si="17"/>
        <v>32638488.986076135</v>
      </c>
      <c r="J212" s="34">
        <v>1652038</v>
      </c>
      <c r="K212" s="27">
        <f t="shared" si="18"/>
        <v>34290526.98607613</v>
      </c>
      <c r="L212" s="28">
        <v>-127423</v>
      </c>
      <c r="M212" s="29">
        <f t="shared" si="19"/>
        <v>34163103.98607613</v>
      </c>
      <c r="N212" s="30"/>
      <c r="P212" s="30"/>
    </row>
    <row r="213" spans="1:16" ht="14.25">
      <c r="A213" s="19" t="s">
        <v>428</v>
      </c>
      <c r="B213" s="20" t="s">
        <v>429</v>
      </c>
      <c r="C213" s="31">
        <v>14990765.673068203</v>
      </c>
      <c r="D213" s="31">
        <v>4234537</v>
      </c>
      <c r="E213" s="22">
        <f t="shared" si="15"/>
        <v>19225302.673068203</v>
      </c>
      <c r="F213" s="32">
        <v>729433</v>
      </c>
      <c r="G213" s="24">
        <f t="shared" si="16"/>
        <v>19954735.673068203</v>
      </c>
      <c r="H213" s="33">
        <v>1160231</v>
      </c>
      <c r="I213" s="22">
        <f t="shared" si="17"/>
        <v>21114966.673068203</v>
      </c>
      <c r="J213" s="34">
        <v>2357903</v>
      </c>
      <c r="K213" s="27">
        <f t="shared" si="18"/>
        <v>23472869.673068203</v>
      </c>
      <c r="L213" s="28">
        <v>-114213</v>
      </c>
      <c r="M213" s="29">
        <f t="shared" si="19"/>
        <v>23358656.673068203</v>
      </c>
      <c r="N213" s="30"/>
      <c r="P213" s="30"/>
    </row>
    <row r="214" spans="1:16" ht="14.25">
      <c r="A214" s="19" t="s">
        <v>430</v>
      </c>
      <c r="B214" s="20" t="s">
        <v>431</v>
      </c>
      <c r="C214" s="31">
        <v>39419772.097857706</v>
      </c>
      <c r="D214" s="31">
        <v>4478155</v>
      </c>
      <c r="E214" s="22">
        <f t="shared" si="15"/>
        <v>43897927.097857706</v>
      </c>
      <c r="F214" s="32">
        <v>543914</v>
      </c>
      <c r="G214" s="24">
        <f t="shared" si="16"/>
        <v>44441841.097857706</v>
      </c>
      <c r="H214" s="33">
        <v>263544</v>
      </c>
      <c r="I214" s="22">
        <f t="shared" si="17"/>
        <v>44705385.097857706</v>
      </c>
      <c r="J214" s="34">
        <v>2690162</v>
      </c>
      <c r="K214" s="27">
        <f t="shared" si="18"/>
        <v>47395547.097857706</v>
      </c>
      <c r="L214" s="28">
        <v>-1546052</v>
      </c>
      <c r="M214" s="29">
        <f t="shared" si="19"/>
        <v>45849495.097857706</v>
      </c>
      <c r="N214" s="30"/>
      <c r="P214" s="30"/>
    </row>
    <row r="215" spans="1:16" ht="14.25">
      <c r="A215" s="19" t="s">
        <v>432</v>
      </c>
      <c r="B215" s="20" t="s">
        <v>433</v>
      </c>
      <c r="C215" s="31">
        <v>13741973.37304937</v>
      </c>
      <c r="D215" s="31">
        <v>2455663</v>
      </c>
      <c r="E215" s="22">
        <f t="shared" si="15"/>
        <v>16197636.37304937</v>
      </c>
      <c r="F215" s="32">
        <v>526760</v>
      </c>
      <c r="G215" s="24">
        <f t="shared" si="16"/>
        <v>16724396.37304937</v>
      </c>
      <c r="H215" s="33">
        <v>6182</v>
      </c>
      <c r="I215" s="22">
        <f t="shared" si="17"/>
        <v>16730578.37304937</v>
      </c>
      <c r="J215" s="34">
        <v>1774795</v>
      </c>
      <c r="K215" s="27">
        <f t="shared" si="18"/>
        <v>18505373.37304937</v>
      </c>
      <c r="L215" s="28">
        <v>-187107</v>
      </c>
      <c r="M215" s="29">
        <f t="shared" si="19"/>
        <v>18318266.37304937</v>
      </c>
      <c r="N215" s="30"/>
      <c r="P215" s="30"/>
    </row>
    <row r="216" spans="1:16" ht="14.25">
      <c r="A216" s="19" t="s">
        <v>434</v>
      </c>
      <c r="B216" s="20" t="s">
        <v>435</v>
      </c>
      <c r="C216" s="31">
        <v>30332507.708352227</v>
      </c>
      <c r="D216" s="31">
        <v>4624730</v>
      </c>
      <c r="E216" s="22">
        <f t="shared" si="15"/>
        <v>34957237.70835222</v>
      </c>
      <c r="F216" s="32">
        <v>995321</v>
      </c>
      <c r="G216" s="24">
        <f t="shared" si="16"/>
        <v>35952558.70835222</v>
      </c>
      <c r="H216" s="33">
        <v>835241</v>
      </c>
      <c r="I216" s="22">
        <f t="shared" si="17"/>
        <v>36787799.70835222</v>
      </c>
      <c r="J216" s="34">
        <v>2582968</v>
      </c>
      <c r="K216" s="27">
        <f t="shared" si="18"/>
        <v>39370767.70835222</v>
      </c>
      <c r="L216" s="28">
        <v>-569631</v>
      </c>
      <c r="M216" s="29">
        <f t="shared" si="19"/>
        <v>38801136.70835222</v>
      </c>
      <c r="N216" s="30"/>
      <c r="P216" s="30"/>
    </row>
    <row r="217" spans="1:16" ht="14.25">
      <c r="A217" s="19" t="s">
        <v>436</v>
      </c>
      <c r="B217" s="20" t="s">
        <v>437</v>
      </c>
      <c r="C217" s="31">
        <v>6190066.253461783</v>
      </c>
      <c r="D217" s="31">
        <v>745986</v>
      </c>
      <c r="E217" s="22">
        <f t="shared" si="15"/>
        <v>6936052.253461783</v>
      </c>
      <c r="F217" s="32">
        <v>359810</v>
      </c>
      <c r="G217" s="24">
        <f t="shared" si="16"/>
        <v>7295862.253461783</v>
      </c>
      <c r="H217" s="33">
        <v>102829</v>
      </c>
      <c r="I217" s="22">
        <f t="shared" si="17"/>
        <v>7398691.253461783</v>
      </c>
      <c r="J217" s="34">
        <v>533505</v>
      </c>
      <c r="K217" s="27">
        <f t="shared" si="18"/>
        <v>7932196.253461783</v>
      </c>
      <c r="L217" s="28">
        <v>-45570</v>
      </c>
      <c r="M217" s="29">
        <f t="shared" si="19"/>
        <v>7886626.253461783</v>
      </c>
      <c r="N217" s="30"/>
      <c r="P217" s="30"/>
    </row>
    <row r="218" spans="1:16" ht="14.25">
      <c r="A218" s="19" t="s">
        <v>438</v>
      </c>
      <c r="B218" s="20" t="s">
        <v>439</v>
      </c>
      <c r="C218" s="31">
        <v>13274004.890094941</v>
      </c>
      <c r="D218" s="31">
        <v>3202291</v>
      </c>
      <c r="E218" s="22">
        <f t="shared" si="15"/>
        <v>16476295.890094941</v>
      </c>
      <c r="F218" s="32">
        <v>425070</v>
      </c>
      <c r="G218" s="24">
        <f t="shared" si="16"/>
        <v>16901365.890094943</v>
      </c>
      <c r="H218" s="33">
        <v>86692</v>
      </c>
      <c r="I218" s="22">
        <f t="shared" si="17"/>
        <v>16988057.890094943</v>
      </c>
      <c r="J218" s="34">
        <v>885584</v>
      </c>
      <c r="K218" s="27">
        <f t="shared" si="18"/>
        <v>17873641.890094943</v>
      </c>
      <c r="L218" s="28">
        <v>-127627</v>
      </c>
      <c r="M218" s="29">
        <f t="shared" si="19"/>
        <v>17746014.890094943</v>
      </c>
      <c r="N218" s="30"/>
      <c r="P218" s="30"/>
    </row>
    <row r="219" spans="1:16" ht="14.25">
      <c r="A219" s="19" t="s">
        <v>440</v>
      </c>
      <c r="B219" s="20" t="s">
        <v>441</v>
      </c>
      <c r="C219" s="31">
        <v>10829001.018479118</v>
      </c>
      <c r="D219" s="31">
        <v>1961329</v>
      </c>
      <c r="E219" s="22">
        <f t="shared" si="15"/>
        <v>12790330.018479118</v>
      </c>
      <c r="F219" s="32">
        <v>250675</v>
      </c>
      <c r="G219" s="24">
        <f t="shared" si="16"/>
        <v>13041005.018479118</v>
      </c>
      <c r="H219" s="33">
        <v>346807</v>
      </c>
      <c r="I219" s="22">
        <f t="shared" si="17"/>
        <v>13387812.018479118</v>
      </c>
      <c r="J219" s="34">
        <v>300622</v>
      </c>
      <c r="K219" s="27">
        <f t="shared" si="18"/>
        <v>13688434.018479118</v>
      </c>
      <c r="L219" s="28">
        <v>-169858</v>
      </c>
      <c r="M219" s="29">
        <f t="shared" si="19"/>
        <v>13518576.018479118</v>
      </c>
      <c r="N219" s="30"/>
      <c r="P219" s="30"/>
    </row>
    <row r="220" spans="1:16" ht="14.25">
      <c r="A220" s="19" t="s">
        <v>442</v>
      </c>
      <c r="B220" s="20" t="s">
        <v>443</v>
      </c>
      <c r="C220" s="31">
        <v>19795329.732614353</v>
      </c>
      <c r="D220" s="31">
        <v>3795179</v>
      </c>
      <c r="E220" s="22">
        <f t="shared" si="15"/>
        <v>23590508.732614353</v>
      </c>
      <c r="F220" s="32">
        <v>1038139</v>
      </c>
      <c r="G220" s="24">
        <f t="shared" si="16"/>
        <v>24628647.732614353</v>
      </c>
      <c r="H220" s="33">
        <v>463813</v>
      </c>
      <c r="I220" s="22">
        <f t="shared" si="17"/>
        <v>25092460.732614353</v>
      </c>
      <c r="J220" s="34">
        <v>307771</v>
      </c>
      <c r="K220" s="27">
        <f t="shared" si="18"/>
        <v>25400231.732614353</v>
      </c>
      <c r="L220" s="28">
        <v>-342331</v>
      </c>
      <c r="M220" s="29">
        <f t="shared" si="19"/>
        <v>25057900.732614353</v>
      </c>
      <c r="N220" s="30"/>
      <c r="P220" s="30"/>
    </row>
    <row r="221" spans="1:16" ht="14.25">
      <c r="A221" s="19" t="s">
        <v>444</v>
      </c>
      <c r="B221" s="20" t="s">
        <v>445</v>
      </c>
      <c r="C221" s="31">
        <v>7611060.439062162</v>
      </c>
      <c r="D221" s="31">
        <v>856101</v>
      </c>
      <c r="E221" s="22">
        <f t="shared" si="15"/>
        <v>8467161.439062163</v>
      </c>
      <c r="F221" s="32">
        <v>23740</v>
      </c>
      <c r="G221" s="24">
        <f t="shared" si="16"/>
        <v>8490901.439062163</v>
      </c>
      <c r="H221" s="33">
        <v>4983</v>
      </c>
      <c r="I221" s="22">
        <f t="shared" si="17"/>
        <v>8495884.439062163</v>
      </c>
      <c r="J221" s="34">
        <v>-149330</v>
      </c>
      <c r="K221" s="27">
        <f t="shared" si="18"/>
        <v>8346554.439062163</v>
      </c>
      <c r="L221" s="28">
        <v>-115036</v>
      </c>
      <c r="M221" s="29">
        <f t="shared" si="19"/>
        <v>8231518.439062163</v>
      </c>
      <c r="N221" s="30"/>
      <c r="P221" s="30"/>
    </row>
    <row r="222" spans="1:16" ht="14.25">
      <c r="A222" s="19" t="s">
        <v>446</v>
      </c>
      <c r="B222" s="20" t="s">
        <v>447</v>
      </c>
      <c r="C222" s="31">
        <v>175724794.38580826</v>
      </c>
      <c r="D222" s="31">
        <v>15773089</v>
      </c>
      <c r="E222" s="22">
        <f t="shared" si="15"/>
        <v>191497883.38580826</v>
      </c>
      <c r="F222" s="32">
        <v>2487969</v>
      </c>
      <c r="G222" s="24">
        <f t="shared" si="16"/>
        <v>193985852.38580826</v>
      </c>
      <c r="H222" s="33">
        <v>4810422</v>
      </c>
      <c r="I222" s="22">
        <f t="shared" si="17"/>
        <v>198796274.38580826</v>
      </c>
      <c r="J222" s="34">
        <v>11113721</v>
      </c>
      <c r="K222" s="27">
        <f t="shared" si="18"/>
        <v>209909995.38580826</v>
      </c>
      <c r="L222" s="28">
        <v>-1090852</v>
      </c>
      <c r="M222" s="29">
        <f t="shared" si="19"/>
        <v>208819143.38580826</v>
      </c>
      <c r="N222" s="30"/>
      <c r="P222" s="30"/>
    </row>
    <row r="223" spans="1:16" ht="14.25">
      <c r="A223" s="19" t="s">
        <v>448</v>
      </c>
      <c r="B223" s="20" t="s">
        <v>449</v>
      </c>
      <c r="C223" s="31">
        <v>28133318.74210853</v>
      </c>
      <c r="D223" s="31">
        <v>5621285</v>
      </c>
      <c r="E223" s="22">
        <f t="shared" si="15"/>
        <v>33754603.74210853</v>
      </c>
      <c r="F223" s="32">
        <v>1205698</v>
      </c>
      <c r="G223" s="24">
        <f t="shared" si="16"/>
        <v>34960301.74210853</v>
      </c>
      <c r="H223" s="33">
        <v>904610</v>
      </c>
      <c r="I223" s="22">
        <f t="shared" si="17"/>
        <v>35864911.74210853</v>
      </c>
      <c r="J223" s="34">
        <v>1704724</v>
      </c>
      <c r="K223" s="27">
        <f t="shared" si="18"/>
        <v>37569635.74210853</v>
      </c>
      <c r="L223" s="28">
        <v>-402183</v>
      </c>
      <c r="M223" s="29">
        <f t="shared" si="19"/>
        <v>37167452.74210853</v>
      </c>
      <c r="N223" s="30"/>
      <c r="P223" s="30"/>
    </row>
    <row r="224" spans="1:16" ht="14.25">
      <c r="A224" s="19" t="s">
        <v>450</v>
      </c>
      <c r="B224" s="20" t="s">
        <v>451</v>
      </c>
      <c r="C224" s="31">
        <v>16001630.176978186</v>
      </c>
      <c r="D224" s="31">
        <v>2286598</v>
      </c>
      <c r="E224" s="22">
        <f t="shared" si="15"/>
        <v>18288228.176978186</v>
      </c>
      <c r="F224" s="32">
        <v>475617</v>
      </c>
      <c r="G224" s="24">
        <f t="shared" si="16"/>
        <v>18763845.176978186</v>
      </c>
      <c r="H224" s="33">
        <v>121633</v>
      </c>
      <c r="I224" s="22">
        <f t="shared" si="17"/>
        <v>18885478.176978186</v>
      </c>
      <c r="J224" s="34">
        <v>935065</v>
      </c>
      <c r="K224" s="27">
        <f t="shared" si="18"/>
        <v>19820543.176978186</v>
      </c>
      <c r="L224" s="28">
        <v>-377867</v>
      </c>
      <c r="M224" s="29">
        <f t="shared" si="19"/>
        <v>19442676.176978186</v>
      </c>
      <c r="N224" s="30"/>
      <c r="P224" s="30"/>
    </row>
    <row r="225" spans="1:16" ht="14.25">
      <c r="A225" s="19" t="s">
        <v>452</v>
      </c>
      <c r="B225" s="20" t="s">
        <v>453</v>
      </c>
      <c r="C225" s="31">
        <v>32384470.635014754</v>
      </c>
      <c r="D225" s="31">
        <v>4536401</v>
      </c>
      <c r="E225" s="22">
        <f t="shared" si="15"/>
        <v>36920871.63501476</v>
      </c>
      <c r="F225" s="32">
        <v>1885216</v>
      </c>
      <c r="G225" s="24">
        <f t="shared" si="16"/>
        <v>38806087.63501476</v>
      </c>
      <c r="H225" s="33">
        <v>582190</v>
      </c>
      <c r="I225" s="22">
        <f t="shared" si="17"/>
        <v>39388277.63501476</v>
      </c>
      <c r="J225" s="34">
        <v>2097052</v>
      </c>
      <c r="K225" s="27">
        <f t="shared" si="18"/>
        <v>41485329.63501476</v>
      </c>
      <c r="L225" s="28">
        <v>-901049</v>
      </c>
      <c r="M225" s="29">
        <f t="shared" si="19"/>
        <v>40584280.63501476</v>
      </c>
      <c r="N225" s="30"/>
      <c r="P225" s="30"/>
    </row>
    <row r="226" spans="1:16" ht="14.25">
      <c r="A226" s="19" t="s">
        <v>454</v>
      </c>
      <c r="B226" s="20" t="s">
        <v>455</v>
      </c>
      <c r="C226" s="31">
        <v>17551447.147212088</v>
      </c>
      <c r="D226" s="31">
        <v>3090591</v>
      </c>
      <c r="E226" s="22">
        <f t="shared" si="15"/>
        <v>20642038.147212088</v>
      </c>
      <c r="F226" s="32">
        <v>1058722</v>
      </c>
      <c r="G226" s="24">
        <f t="shared" si="16"/>
        <v>21700760.147212088</v>
      </c>
      <c r="H226" s="33">
        <v>-46139</v>
      </c>
      <c r="I226" s="22">
        <f t="shared" si="17"/>
        <v>21654621.147212088</v>
      </c>
      <c r="J226" s="34">
        <v>495676</v>
      </c>
      <c r="K226" s="27">
        <f t="shared" si="18"/>
        <v>22150297.147212088</v>
      </c>
      <c r="L226" s="28">
        <v>-659860</v>
      </c>
      <c r="M226" s="29">
        <f t="shared" si="19"/>
        <v>21490437.147212088</v>
      </c>
      <c r="N226" s="30"/>
      <c r="P226" s="30"/>
    </row>
    <row r="227" spans="1:16" ht="14.25">
      <c r="A227" s="19" t="s">
        <v>456</v>
      </c>
      <c r="B227" s="20" t="s">
        <v>457</v>
      </c>
      <c r="C227" s="31">
        <v>9154304.818243332</v>
      </c>
      <c r="D227" s="31">
        <v>524107</v>
      </c>
      <c r="E227" s="22">
        <f t="shared" si="15"/>
        <v>9678411.818243332</v>
      </c>
      <c r="F227" s="32">
        <v>629144</v>
      </c>
      <c r="G227" s="24">
        <f t="shared" si="16"/>
        <v>10307555.818243332</v>
      </c>
      <c r="H227" s="33">
        <v>171552</v>
      </c>
      <c r="I227" s="22">
        <f t="shared" si="17"/>
        <v>10479107.818243332</v>
      </c>
      <c r="J227" s="34">
        <v>1562930</v>
      </c>
      <c r="K227" s="27">
        <f t="shared" si="18"/>
        <v>12042037.818243332</v>
      </c>
      <c r="L227" s="28">
        <v>-98618</v>
      </c>
      <c r="M227" s="29">
        <f t="shared" si="19"/>
        <v>11943419.818243332</v>
      </c>
      <c r="N227" s="30"/>
      <c r="P227" s="30"/>
    </row>
    <row r="228" spans="1:16" ht="14.25">
      <c r="A228" s="19" t="s">
        <v>458</v>
      </c>
      <c r="B228" s="20" t="s">
        <v>459</v>
      </c>
      <c r="C228" s="31">
        <v>13697279.7538908</v>
      </c>
      <c r="D228" s="31">
        <v>7179593</v>
      </c>
      <c r="E228" s="22">
        <f t="shared" si="15"/>
        <v>20876872.753890797</v>
      </c>
      <c r="F228" s="32">
        <v>2087477</v>
      </c>
      <c r="G228" s="24">
        <f t="shared" si="16"/>
        <v>22964349.753890797</v>
      </c>
      <c r="H228" s="33">
        <v>799854</v>
      </c>
      <c r="I228" s="22">
        <f t="shared" si="17"/>
        <v>23764203.753890797</v>
      </c>
      <c r="J228" s="34">
        <v>5415804</v>
      </c>
      <c r="K228" s="27">
        <f t="shared" si="18"/>
        <v>29180007.753890797</v>
      </c>
      <c r="L228" s="28">
        <v>795872</v>
      </c>
      <c r="M228" s="29">
        <f t="shared" si="19"/>
        <v>29975879.753890797</v>
      </c>
      <c r="N228" s="30"/>
      <c r="P228" s="30"/>
    </row>
    <row r="229" spans="1:16" ht="14.25">
      <c r="A229" s="19" t="s">
        <v>460</v>
      </c>
      <c r="B229" s="20" t="s">
        <v>461</v>
      </c>
      <c r="C229" s="31">
        <v>13238512.898410195</v>
      </c>
      <c r="D229" s="31">
        <v>2286950</v>
      </c>
      <c r="E229" s="22">
        <f t="shared" si="15"/>
        <v>15525462.898410195</v>
      </c>
      <c r="F229" s="32">
        <v>1240844</v>
      </c>
      <c r="G229" s="24">
        <f t="shared" si="16"/>
        <v>16766306.898410195</v>
      </c>
      <c r="H229" s="33">
        <v>229599</v>
      </c>
      <c r="I229" s="22">
        <f t="shared" si="17"/>
        <v>16995905.898410194</v>
      </c>
      <c r="J229" s="34">
        <v>3819124</v>
      </c>
      <c r="K229" s="27">
        <f t="shared" si="18"/>
        <v>20815029.898410194</v>
      </c>
      <c r="L229" s="28">
        <v>45990</v>
      </c>
      <c r="M229" s="29">
        <f t="shared" si="19"/>
        <v>20861019.898410194</v>
      </c>
      <c r="N229" s="30"/>
      <c r="P229" s="30"/>
    </row>
    <row r="230" spans="1:16" ht="14.25">
      <c r="A230" s="19" t="s">
        <v>462</v>
      </c>
      <c r="B230" s="20" t="s">
        <v>463</v>
      </c>
      <c r="C230" s="31">
        <v>20204144.896094203</v>
      </c>
      <c r="D230" s="31">
        <v>5550184</v>
      </c>
      <c r="E230" s="22">
        <f t="shared" si="15"/>
        <v>25754328.896094203</v>
      </c>
      <c r="F230" s="32">
        <v>1938818</v>
      </c>
      <c r="G230" s="24">
        <f t="shared" si="16"/>
        <v>27693146.896094203</v>
      </c>
      <c r="H230" s="33">
        <v>1346951</v>
      </c>
      <c r="I230" s="22">
        <f t="shared" si="17"/>
        <v>29040097.896094203</v>
      </c>
      <c r="J230" s="34">
        <v>3427286</v>
      </c>
      <c r="K230" s="27">
        <f t="shared" si="18"/>
        <v>32467383.896094203</v>
      </c>
      <c r="L230" s="28">
        <v>513441</v>
      </c>
      <c r="M230" s="29">
        <f t="shared" si="19"/>
        <v>32980824.896094203</v>
      </c>
      <c r="N230" s="30"/>
      <c r="P230" s="30"/>
    </row>
    <row r="231" spans="1:16" ht="14.25">
      <c r="A231" s="19" t="s">
        <v>464</v>
      </c>
      <c r="B231" s="20" t="s">
        <v>465</v>
      </c>
      <c r="C231" s="31">
        <v>14311159.758215848</v>
      </c>
      <c r="D231" s="31">
        <v>4069475</v>
      </c>
      <c r="E231" s="22">
        <f t="shared" si="15"/>
        <v>18380634.75821585</v>
      </c>
      <c r="F231" s="32">
        <v>1079194</v>
      </c>
      <c r="G231" s="24">
        <f t="shared" si="16"/>
        <v>19459828.75821585</v>
      </c>
      <c r="H231" s="33">
        <v>1088408</v>
      </c>
      <c r="I231" s="22">
        <f t="shared" si="17"/>
        <v>20548236.75821585</v>
      </c>
      <c r="J231" s="34">
        <v>3056384</v>
      </c>
      <c r="K231" s="27">
        <f t="shared" si="18"/>
        <v>23604620.75821585</v>
      </c>
      <c r="L231" s="28">
        <v>41031</v>
      </c>
      <c r="M231" s="29">
        <f t="shared" si="19"/>
        <v>23645651.75821585</v>
      </c>
      <c r="N231" s="30"/>
      <c r="P231" s="30"/>
    </row>
    <row r="232" spans="1:16" ht="14.25">
      <c r="A232" s="19" t="s">
        <v>466</v>
      </c>
      <c r="B232" s="20" t="s">
        <v>467</v>
      </c>
      <c r="C232" s="31">
        <v>9263409.829718662</v>
      </c>
      <c r="D232" s="31">
        <v>2221830</v>
      </c>
      <c r="E232" s="22">
        <f t="shared" si="15"/>
        <v>11485239.829718662</v>
      </c>
      <c r="F232" s="32">
        <v>559285</v>
      </c>
      <c r="G232" s="24">
        <f t="shared" si="16"/>
        <v>12044524.829718662</v>
      </c>
      <c r="H232" s="33">
        <v>607573</v>
      </c>
      <c r="I232" s="22">
        <f t="shared" si="17"/>
        <v>12652097.829718662</v>
      </c>
      <c r="J232" s="34">
        <v>1809278</v>
      </c>
      <c r="K232" s="27">
        <f t="shared" si="18"/>
        <v>14461375.829718662</v>
      </c>
      <c r="L232" s="28">
        <v>-27517</v>
      </c>
      <c r="M232" s="29">
        <f t="shared" si="19"/>
        <v>14433858.829718662</v>
      </c>
      <c r="N232" s="30"/>
      <c r="P232" s="30"/>
    </row>
    <row r="233" spans="1:16" ht="14.25">
      <c r="A233" s="19" t="s">
        <v>468</v>
      </c>
      <c r="B233" s="20" t="s">
        <v>469</v>
      </c>
      <c r="C233" s="31">
        <v>9694571.802777797</v>
      </c>
      <c r="D233" s="31">
        <v>3181736</v>
      </c>
      <c r="E233" s="22">
        <f t="shared" si="15"/>
        <v>12876307.802777797</v>
      </c>
      <c r="F233" s="32">
        <v>1481369</v>
      </c>
      <c r="G233" s="24">
        <f t="shared" si="16"/>
        <v>14357676.802777797</v>
      </c>
      <c r="H233" s="33">
        <v>307797</v>
      </c>
      <c r="I233" s="22">
        <f t="shared" si="17"/>
        <v>14665473.802777797</v>
      </c>
      <c r="J233" s="34">
        <v>3349643</v>
      </c>
      <c r="K233" s="27">
        <f t="shared" si="18"/>
        <v>18015116.802777797</v>
      </c>
      <c r="L233" s="28">
        <v>37823</v>
      </c>
      <c r="M233" s="29">
        <f t="shared" si="19"/>
        <v>18052939.802777797</v>
      </c>
      <c r="N233" s="30"/>
      <c r="P233" s="30"/>
    </row>
    <row r="234" spans="1:16" ht="14.25">
      <c r="A234" s="19" t="s">
        <v>470</v>
      </c>
      <c r="B234" s="20" t="s">
        <v>471</v>
      </c>
      <c r="C234" s="31">
        <v>14102151.362739012</v>
      </c>
      <c r="D234" s="31">
        <v>2041793</v>
      </c>
      <c r="E234" s="22">
        <f t="shared" si="15"/>
        <v>16143944.362739012</v>
      </c>
      <c r="F234" s="32">
        <v>942116</v>
      </c>
      <c r="G234" s="24">
        <f t="shared" si="16"/>
        <v>17086060.36273901</v>
      </c>
      <c r="H234" s="33">
        <v>354189</v>
      </c>
      <c r="I234" s="22">
        <f t="shared" si="17"/>
        <v>17440249.36273901</v>
      </c>
      <c r="J234" s="34">
        <v>2240916</v>
      </c>
      <c r="K234" s="27">
        <f t="shared" si="18"/>
        <v>19681165.36273901</v>
      </c>
      <c r="L234" s="28">
        <v>-87482</v>
      </c>
      <c r="M234" s="29">
        <f t="shared" si="19"/>
        <v>19593683.36273901</v>
      </c>
      <c r="N234" s="30"/>
      <c r="P234" s="30"/>
    </row>
    <row r="235" spans="1:16" ht="14.25">
      <c r="A235" s="19" t="s">
        <v>472</v>
      </c>
      <c r="B235" s="20" t="s">
        <v>473</v>
      </c>
      <c r="C235" s="31">
        <v>26462566.096504383</v>
      </c>
      <c r="D235" s="31">
        <v>7451293</v>
      </c>
      <c r="E235" s="22">
        <f t="shared" si="15"/>
        <v>33913859.09650438</v>
      </c>
      <c r="F235" s="32">
        <v>2764709</v>
      </c>
      <c r="G235" s="24">
        <f t="shared" si="16"/>
        <v>36678568.09650438</v>
      </c>
      <c r="H235" s="33">
        <v>898236</v>
      </c>
      <c r="I235" s="22">
        <f t="shared" si="17"/>
        <v>37576804.09650438</v>
      </c>
      <c r="J235" s="34">
        <v>5246496</v>
      </c>
      <c r="K235" s="27">
        <f t="shared" si="18"/>
        <v>42823300.09650438</v>
      </c>
      <c r="L235" s="28">
        <v>54010</v>
      </c>
      <c r="M235" s="29">
        <f t="shared" si="19"/>
        <v>42877310.09650438</v>
      </c>
      <c r="N235" s="30"/>
      <c r="P235" s="30"/>
    </row>
    <row r="236" spans="1:16" ht="14.25">
      <c r="A236" s="19" t="s">
        <v>474</v>
      </c>
      <c r="B236" s="20" t="s">
        <v>475</v>
      </c>
      <c r="C236" s="31">
        <v>72600840.76846342</v>
      </c>
      <c r="D236" s="31">
        <v>10506705</v>
      </c>
      <c r="E236" s="22">
        <f t="shared" si="15"/>
        <v>83107545.76846342</v>
      </c>
      <c r="F236" s="32">
        <v>4676331</v>
      </c>
      <c r="G236" s="24">
        <f t="shared" si="16"/>
        <v>87783876.76846342</v>
      </c>
      <c r="H236" s="33">
        <v>1379051</v>
      </c>
      <c r="I236" s="22">
        <f t="shared" si="17"/>
        <v>89162927.76846342</v>
      </c>
      <c r="J236" s="34">
        <v>9324043</v>
      </c>
      <c r="K236" s="27">
        <f t="shared" si="18"/>
        <v>98486970.76846342</v>
      </c>
      <c r="L236" s="28">
        <v>-573212</v>
      </c>
      <c r="M236" s="29">
        <f t="shared" si="19"/>
        <v>97913758.76846342</v>
      </c>
      <c r="N236" s="30"/>
      <c r="P236" s="30"/>
    </row>
    <row r="237" spans="1:16" ht="14.25">
      <c r="A237" s="19" t="s">
        <v>476</v>
      </c>
      <c r="B237" s="20" t="s">
        <v>477</v>
      </c>
      <c r="C237" s="31">
        <v>62724865.45263026</v>
      </c>
      <c r="D237" s="31">
        <v>11076387</v>
      </c>
      <c r="E237" s="22">
        <f t="shared" si="15"/>
        <v>73801252.45263025</v>
      </c>
      <c r="F237" s="32">
        <v>3717765</v>
      </c>
      <c r="G237" s="24">
        <f t="shared" si="16"/>
        <v>77519017.45263025</v>
      </c>
      <c r="H237" s="33">
        <v>1299675</v>
      </c>
      <c r="I237" s="22">
        <f t="shared" si="17"/>
        <v>78818692.45263025</v>
      </c>
      <c r="J237" s="34">
        <v>7465595</v>
      </c>
      <c r="K237" s="27">
        <f t="shared" si="18"/>
        <v>86284287.45263025</v>
      </c>
      <c r="L237" s="28">
        <v>-1307914</v>
      </c>
      <c r="M237" s="29">
        <f t="shared" si="19"/>
        <v>84976373.45263025</v>
      </c>
      <c r="N237" s="30"/>
      <c r="P237" s="30"/>
    </row>
    <row r="238" spans="1:16" ht="14.25">
      <c r="A238" s="19" t="s">
        <v>478</v>
      </c>
      <c r="B238" s="20" t="s">
        <v>479</v>
      </c>
      <c r="C238" s="31">
        <v>14436038.988217732</v>
      </c>
      <c r="D238" s="31">
        <v>3109270</v>
      </c>
      <c r="E238" s="22">
        <f t="shared" si="15"/>
        <v>17545308.988217734</v>
      </c>
      <c r="F238" s="32">
        <v>905736</v>
      </c>
      <c r="G238" s="24">
        <f t="shared" si="16"/>
        <v>18451044.988217734</v>
      </c>
      <c r="H238" s="33">
        <v>680915</v>
      </c>
      <c r="I238" s="22">
        <f t="shared" si="17"/>
        <v>19131959.988217734</v>
      </c>
      <c r="J238" s="34">
        <v>2385619</v>
      </c>
      <c r="K238" s="27">
        <f t="shared" si="18"/>
        <v>21517578.988217734</v>
      </c>
      <c r="L238" s="28">
        <v>-129338</v>
      </c>
      <c r="M238" s="29">
        <f t="shared" si="19"/>
        <v>21388240.988217734</v>
      </c>
      <c r="N238" s="30"/>
      <c r="P238" s="30"/>
    </row>
    <row r="239" spans="1:16" ht="14.25">
      <c r="A239" s="19" t="s">
        <v>480</v>
      </c>
      <c r="B239" s="20" t="s">
        <v>481</v>
      </c>
      <c r="C239" s="31">
        <v>20138418.985566895</v>
      </c>
      <c r="D239" s="31">
        <v>2928444</v>
      </c>
      <c r="E239" s="22">
        <f t="shared" si="15"/>
        <v>23066862.985566895</v>
      </c>
      <c r="F239" s="32">
        <v>759634</v>
      </c>
      <c r="G239" s="24">
        <f t="shared" si="16"/>
        <v>23826496.985566895</v>
      </c>
      <c r="H239" s="33">
        <v>446606</v>
      </c>
      <c r="I239" s="22">
        <f t="shared" si="17"/>
        <v>24273102.985566895</v>
      </c>
      <c r="J239" s="34">
        <v>2568365</v>
      </c>
      <c r="K239" s="27">
        <f t="shared" si="18"/>
        <v>26841467.985566895</v>
      </c>
      <c r="L239" s="28">
        <v>-467288</v>
      </c>
      <c r="M239" s="29">
        <f t="shared" si="19"/>
        <v>26374179.985566895</v>
      </c>
      <c r="N239" s="30"/>
      <c r="P239" s="30"/>
    </row>
    <row r="240" spans="1:16" ht="14.25">
      <c r="A240" s="19" t="s">
        <v>482</v>
      </c>
      <c r="B240" s="20" t="s">
        <v>483</v>
      </c>
      <c r="C240" s="31">
        <v>28801093.993065972</v>
      </c>
      <c r="D240" s="31">
        <v>3764680</v>
      </c>
      <c r="E240" s="22">
        <f t="shared" si="15"/>
        <v>32565773.993065972</v>
      </c>
      <c r="F240" s="32">
        <v>1411821</v>
      </c>
      <c r="G240" s="24">
        <f t="shared" si="16"/>
        <v>33977594.99306597</v>
      </c>
      <c r="H240" s="33">
        <v>729131</v>
      </c>
      <c r="I240" s="22">
        <f t="shared" si="17"/>
        <v>34706725.99306597</v>
      </c>
      <c r="J240" s="34">
        <v>2637776</v>
      </c>
      <c r="K240" s="27">
        <f t="shared" si="18"/>
        <v>37344501.99306597</v>
      </c>
      <c r="L240" s="28">
        <v>-904497</v>
      </c>
      <c r="M240" s="29">
        <f t="shared" si="19"/>
        <v>36440004.99306597</v>
      </c>
      <c r="N240" s="30"/>
      <c r="P240" s="30"/>
    </row>
    <row r="241" spans="1:16" ht="14.25">
      <c r="A241" s="19" t="s">
        <v>484</v>
      </c>
      <c r="B241" s="20" t="s">
        <v>485</v>
      </c>
      <c r="C241" s="31">
        <v>33388762.547872007</v>
      </c>
      <c r="D241" s="31">
        <v>4260217</v>
      </c>
      <c r="E241" s="22">
        <f t="shared" si="15"/>
        <v>37648979.54787201</v>
      </c>
      <c r="F241" s="32">
        <v>1466302</v>
      </c>
      <c r="G241" s="24">
        <f t="shared" si="16"/>
        <v>39115281.54787201</v>
      </c>
      <c r="H241" s="33">
        <v>536519</v>
      </c>
      <c r="I241" s="22">
        <f t="shared" si="17"/>
        <v>39651800.54787201</v>
      </c>
      <c r="J241" s="34">
        <v>3965765</v>
      </c>
      <c r="K241" s="27">
        <f t="shared" si="18"/>
        <v>43617565.54787201</v>
      </c>
      <c r="L241" s="28">
        <v>-862983</v>
      </c>
      <c r="M241" s="29">
        <f t="shared" si="19"/>
        <v>42754582.54787201</v>
      </c>
      <c r="N241" s="30"/>
      <c r="P241" s="30"/>
    </row>
    <row r="242" spans="1:16" ht="14.25">
      <c r="A242" s="19" t="s">
        <v>486</v>
      </c>
      <c r="B242" s="20" t="s">
        <v>487</v>
      </c>
      <c r="C242" s="31">
        <v>7854246.308013198</v>
      </c>
      <c r="D242" s="31">
        <v>2189427</v>
      </c>
      <c r="E242" s="22">
        <f t="shared" si="15"/>
        <v>10043673.308013197</v>
      </c>
      <c r="F242" s="32">
        <v>637680</v>
      </c>
      <c r="G242" s="24">
        <f t="shared" si="16"/>
        <v>10681353.308013197</v>
      </c>
      <c r="H242" s="33">
        <v>259518</v>
      </c>
      <c r="I242" s="22">
        <f t="shared" si="17"/>
        <v>10940871.308013197</v>
      </c>
      <c r="J242" s="34">
        <v>-3877</v>
      </c>
      <c r="K242" s="27">
        <f t="shared" si="18"/>
        <v>10936994.308013197</v>
      </c>
      <c r="L242" s="28">
        <v>-79525</v>
      </c>
      <c r="M242" s="29">
        <f t="shared" si="19"/>
        <v>10857469.308013197</v>
      </c>
      <c r="N242" s="30"/>
      <c r="P242" s="30"/>
    </row>
    <row r="243" spans="1:16" ht="14.25">
      <c r="A243" s="19" t="s">
        <v>488</v>
      </c>
      <c r="B243" s="20" t="s">
        <v>489</v>
      </c>
      <c r="C243" s="31">
        <v>13217480.607041458</v>
      </c>
      <c r="D243" s="31">
        <v>2097322</v>
      </c>
      <c r="E243" s="22">
        <f t="shared" si="15"/>
        <v>15314802.607041458</v>
      </c>
      <c r="F243" s="32">
        <v>547909</v>
      </c>
      <c r="G243" s="24">
        <f t="shared" si="16"/>
        <v>15862711.607041458</v>
      </c>
      <c r="H243" s="33">
        <v>152394</v>
      </c>
      <c r="I243" s="22">
        <f t="shared" si="17"/>
        <v>16015105.607041458</v>
      </c>
      <c r="J243" s="34">
        <v>1097061</v>
      </c>
      <c r="K243" s="27">
        <f t="shared" si="18"/>
        <v>17112166.607041456</v>
      </c>
      <c r="L243" s="28">
        <v>-231046</v>
      </c>
      <c r="M243" s="29">
        <f t="shared" si="19"/>
        <v>16881120.607041456</v>
      </c>
      <c r="N243" s="30"/>
      <c r="P243" s="30"/>
    </row>
    <row r="244" spans="1:16" ht="14.25">
      <c r="A244" s="19" t="s">
        <v>490</v>
      </c>
      <c r="B244" s="20" t="s">
        <v>491</v>
      </c>
      <c r="C244" s="31">
        <v>15486339.038444098</v>
      </c>
      <c r="D244" s="31">
        <v>1722340</v>
      </c>
      <c r="E244" s="22">
        <f t="shared" si="15"/>
        <v>17208679.038444098</v>
      </c>
      <c r="F244" s="32">
        <v>571370</v>
      </c>
      <c r="G244" s="24">
        <f t="shared" si="16"/>
        <v>17780049.038444098</v>
      </c>
      <c r="H244" s="33">
        <v>233140</v>
      </c>
      <c r="I244" s="22">
        <f t="shared" si="17"/>
        <v>18013189.038444098</v>
      </c>
      <c r="J244" s="34">
        <v>863836</v>
      </c>
      <c r="K244" s="27">
        <f t="shared" si="18"/>
        <v>18877025.038444098</v>
      </c>
      <c r="L244" s="28">
        <v>-275504</v>
      </c>
      <c r="M244" s="29">
        <f t="shared" si="19"/>
        <v>18601521.038444098</v>
      </c>
      <c r="N244" s="30"/>
      <c r="P244" s="30"/>
    </row>
    <row r="245" spans="1:16" ht="14.25">
      <c r="A245" s="19" t="s">
        <v>492</v>
      </c>
      <c r="B245" s="20" t="s">
        <v>493</v>
      </c>
      <c r="C245" s="31">
        <v>12911197.863984207</v>
      </c>
      <c r="D245" s="31">
        <v>2055975</v>
      </c>
      <c r="E245" s="22">
        <f t="shared" si="15"/>
        <v>14967172.863984207</v>
      </c>
      <c r="F245" s="32">
        <v>621199</v>
      </c>
      <c r="G245" s="24">
        <f t="shared" si="16"/>
        <v>15588371.863984207</v>
      </c>
      <c r="H245" s="33">
        <v>644880</v>
      </c>
      <c r="I245" s="22">
        <f t="shared" si="17"/>
        <v>16233251.863984207</v>
      </c>
      <c r="J245" s="34">
        <v>1739023</v>
      </c>
      <c r="K245" s="27">
        <f t="shared" si="18"/>
        <v>17972274.863984205</v>
      </c>
      <c r="L245" s="28">
        <v>-46728</v>
      </c>
      <c r="M245" s="29">
        <f t="shared" si="19"/>
        <v>17925546.863984205</v>
      </c>
      <c r="N245" s="30"/>
      <c r="P245" s="30"/>
    </row>
    <row r="246" spans="1:16" ht="14.25">
      <c r="A246" s="19" t="s">
        <v>494</v>
      </c>
      <c r="B246" s="20" t="s">
        <v>495</v>
      </c>
      <c r="C246" s="31">
        <v>25224289.94216992</v>
      </c>
      <c r="D246" s="31">
        <v>2791008</v>
      </c>
      <c r="E246" s="22">
        <f t="shared" si="15"/>
        <v>28015297.94216992</v>
      </c>
      <c r="F246" s="32">
        <v>1528199</v>
      </c>
      <c r="G246" s="24">
        <f t="shared" si="16"/>
        <v>29543496.94216992</v>
      </c>
      <c r="H246" s="33">
        <v>701920</v>
      </c>
      <c r="I246" s="22">
        <f t="shared" si="17"/>
        <v>30245416.94216992</v>
      </c>
      <c r="J246" s="34">
        <v>2098873</v>
      </c>
      <c r="K246" s="27">
        <f t="shared" si="18"/>
        <v>32344289.94216992</v>
      </c>
      <c r="L246" s="28">
        <v>-467226</v>
      </c>
      <c r="M246" s="29">
        <f t="shared" si="19"/>
        <v>31877063.94216992</v>
      </c>
      <c r="N246" s="30"/>
      <c r="P246" s="30"/>
    </row>
    <row r="247" spans="1:16" ht="14.25">
      <c r="A247" s="19" t="s">
        <v>496</v>
      </c>
      <c r="B247" s="20" t="s">
        <v>497</v>
      </c>
      <c r="C247" s="31">
        <v>121782225.09783678</v>
      </c>
      <c r="D247" s="31">
        <v>17780489</v>
      </c>
      <c r="E247" s="22">
        <f t="shared" si="15"/>
        <v>139562714.0978368</v>
      </c>
      <c r="F247" s="32">
        <v>3383694</v>
      </c>
      <c r="G247" s="24">
        <f t="shared" si="16"/>
        <v>142946408.0978368</v>
      </c>
      <c r="H247" s="33">
        <v>2227125</v>
      </c>
      <c r="I247" s="22">
        <f t="shared" si="17"/>
        <v>145173533.0978368</v>
      </c>
      <c r="J247" s="34">
        <v>10280320</v>
      </c>
      <c r="K247" s="27">
        <f t="shared" si="18"/>
        <v>155453853.0978368</v>
      </c>
      <c r="L247" s="28">
        <v>-2104221</v>
      </c>
      <c r="M247" s="29">
        <f t="shared" si="19"/>
        <v>153349632.0978368</v>
      </c>
      <c r="N247" s="30"/>
      <c r="P247" s="30"/>
    </row>
    <row r="248" spans="1:16" ht="14.25">
      <c r="A248" s="19" t="s">
        <v>498</v>
      </c>
      <c r="B248" s="20" t="s">
        <v>499</v>
      </c>
      <c r="C248" s="31">
        <v>48367697.557045296</v>
      </c>
      <c r="D248" s="31">
        <v>8615939</v>
      </c>
      <c r="E248" s="22">
        <f t="shared" si="15"/>
        <v>56983636.557045296</v>
      </c>
      <c r="F248" s="32">
        <v>3397073</v>
      </c>
      <c r="G248" s="24">
        <f t="shared" si="16"/>
        <v>60380709.557045296</v>
      </c>
      <c r="H248" s="33">
        <v>735566</v>
      </c>
      <c r="I248" s="22">
        <f t="shared" si="17"/>
        <v>61116275.557045296</v>
      </c>
      <c r="J248" s="34">
        <v>3635849</v>
      </c>
      <c r="K248" s="27">
        <f t="shared" si="18"/>
        <v>64752124.557045296</v>
      </c>
      <c r="L248" s="28">
        <v>-1374494</v>
      </c>
      <c r="M248" s="29">
        <f t="shared" si="19"/>
        <v>63377630.557045296</v>
      </c>
      <c r="N248" s="30"/>
      <c r="P248" s="30"/>
    </row>
    <row r="249" spans="1:16" ht="14.25">
      <c r="A249" s="19" t="s">
        <v>500</v>
      </c>
      <c r="B249" s="20" t="s">
        <v>501</v>
      </c>
      <c r="C249" s="31">
        <v>34343102.7687285</v>
      </c>
      <c r="D249" s="31">
        <v>7483529</v>
      </c>
      <c r="E249" s="22">
        <f t="shared" si="15"/>
        <v>41826631.7687285</v>
      </c>
      <c r="F249" s="32">
        <v>3372593</v>
      </c>
      <c r="G249" s="24">
        <f t="shared" si="16"/>
        <v>45199224.7687285</v>
      </c>
      <c r="H249" s="33">
        <v>366855</v>
      </c>
      <c r="I249" s="22">
        <f t="shared" si="17"/>
        <v>45566079.7687285</v>
      </c>
      <c r="J249" s="34">
        <v>2293151</v>
      </c>
      <c r="K249" s="27">
        <f t="shared" si="18"/>
        <v>47859230.7687285</v>
      </c>
      <c r="L249" s="28">
        <v>-586942</v>
      </c>
      <c r="M249" s="29">
        <f t="shared" si="19"/>
        <v>47272288.7687285</v>
      </c>
      <c r="N249" s="30"/>
      <c r="P249" s="30"/>
    </row>
    <row r="250" spans="1:16" ht="14.25">
      <c r="A250" s="19" t="s">
        <v>502</v>
      </c>
      <c r="B250" s="20" t="s">
        <v>503</v>
      </c>
      <c r="C250" s="31">
        <v>34436433.561677285</v>
      </c>
      <c r="D250" s="31">
        <v>6015549</v>
      </c>
      <c r="E250" s="22">
        <f t="shared" si="15"/>
        <v>40451982.561677285</v>
      </c>
      <c r="F250" s="32">
        <v>2029810</v>
      </c>
      <c r="G250" s="24">
        <f t="shared" si="16"/>
        <v>42481792.561677285</v>
      </c>
      <c r="H250" s="33">
        <v>753343</v>
      </c>
      <c r="I250" s="22">
        <f t="shared" si="17"/>
        <v>43235135.561677285</v>
      </c>
      <c r="J250" s="34">
        <v>4378055</v>
      </c>
      <c r="K250" s="27">
        <f t="shared" si="18"/>
        <v>47613190.561677285</v>
      </c>
      <c r="L250" s="28">
        <v>-853668</v>
      </c>
      <c r="M250" s="29">
        <f t="shared" si="19"/>
        <v>46759522.561677285</v>
      </c>
      <c r="N250" s="30"/>
      <c r="P250" s="30"/>
    </row>
    <row r="251" spans="1:16" ht="14.25">
      <c r="A251" s="19" t="s">
        <v>504</v>
      </c>
      <c r="B251" s="20" t="s">
        <v>505</v>
      </c>
      <c r="C251" s="31">
        <v>48553044.6247323</v>
      </c>
      <c r="D251" s="31">
        <v>9203181</v>
      </c>
      <c r="E251" s="22">
        <f t="shared" si="15"/>
        <v>57756225.6247323</v>
      </c>
      <c r="F251" s="32">
        <v>3911292</v>
      </c>
      <c r="G251" s="24">
        <f t="shared" si="16"/>
        <v>61667517.6247323</v>
      </c>
      <c r="H251" s="33">
        <v>1235121</v>
      </c>
      <c r="I251" s="22">
        <f t="shared" si="17"/>
        <v>62902638.6247323</v>
      </c>
      <c r="J251" s="34">
        <v>6377431</v>
      </c>
      <c r="K251" s="27">
        <f t="shared" si="18"/>
        <v>69280069.6247323</v>
      </c>
      <c r="L251" s="28">
        <v>-825990</v>
      </c>
      <c r="M251" s="29">
        <f t="shared" si="19"/>
        <v>68454079.6247323</v>
      </c>
      <c r="N251" s="30"/>
      <c r="P251" s="30"/>
    </row>
    <row r="252" spans="1:16" ht="14.25">
      <c r="A252" s="19" t="s">
        <v>506</v>
      </c>
      <c r="B252" s="20" t="s">
        <v>507</v>
      </c>
      <c r="C252" s="31">
        <v>13739344.336628275</v>
      </c>
      <c r="D252" s="31">
        <v>315117</v>
      </c>
      <c r="E252" s="22">
        <f t="shared" si="15"/>
        <v>14054461.336628275</v>
      </c>
      <c r="F252" s="32">
        <v>358992</v>
      </c>
      <c r="G252" s="24">
        <f t="shared" si="16"/>
        <v>14413453.336628275</v>
      </c>
      <c r="H252" s="33">
        <v>185890</v>
      </c>
      <c r="I252" s="22">
        <f t="shared" si="17"/>
        <v>14599343.336628275</v>
      </c>
      <c r="J252" s="34">
        <v>444597</v>
      </c>
      <c r="K252" s="27">
        <f t="shared" si="18"/>
        <v>15043940.336628275</v>
      </c>
      <c r="L252" s="28">
        <v>-173002</v>
      </c>
      <c r="M252" s="29">
        <f t="shared" si="19"/>
        <v>14870938.336628275</v>
      </c>
      <c r="N252" s="30"/>
      <c r="P252" s="30"/>
    </row>
    <row r="253" spans="1:16" ht="14.25">
      <c r="A253" s="19" t="s">
        <v>508</v>
      </c>
      <c r="B253" s="20" t="s">
        <v>509</v>
      </c>
      <c r="C253" s="31">
        <v>23445746.803300988</v>
      </c>
      <c r="D253" s="31">
        <v>3953878</v>
      </c>
      <c r="E253" s="22">
        <f t="shared" si="15"/>
        <v>27399624.803300988</v>
      </c>
      <c r="F253" s="32">
        <v>967944</v>
      </c>
      <c r="G253" s="24">
        <f t="shared" si="16"/>
        <v>28367568.803300988</v>
      </c>
      <c r="H253" s="33">
        <v>503429</v>
      </c>
      <c r="I253" s="22">
        <f t="shared" si="17"/>
        <v>28870997.803300988</v>
      </c>
      <c r="J253" s="34">
        <v>1776315</v>
      </c>
      <c r="K253" s="27">
        <f t="shared" si="18"/>
        <v>30647312.803300988</v>
      </c>
      <c r="L253" s="28">
        <v>-545337</v>
      </c>
      <c r="M253" s="29">
        <f t="shared" si="19"/>
        <v>30101975.803300988</v>
      </c>
      <c r="N253" s="30"/>
      <c r="P253" s="30"/>
    </row>
    <row r="254" spans="1:16" ht="14.25">
      <c r="A254" s="19" t="s">
        <v>510</v>
      </c>
      <c r="B254" s="20" t="s">
        <v>511</v>
      </c>
      <c r="C254" s="31">
        <v>32778826.098178595</v>
      </c>
      <c r="D254" s="31">
        <v>4942977</v>
      </c>
      <c r="E254" s="22">
        <f t="shared" si="15"/>
        <v>37721803.098178595</v>
      </c>
      <c r="F254" s="32">
        <v>1767165</v>
      </c>
      <c r="G254" s="24">
        <f t="shared" si="16"/>
        <v>39488968.098178595</v>
      </c>
      <c r="H254" s="33">
        <v>748785</v>
      </c>
      <c r="I254" s="22">
        <f t="shared" si="17"/>
        <v>40237753.098178595</v>
      </c>
      <c r="J254" s="34">
        <v>2380871</v>
      </c>
      <c r="K254" s="27">
        <f t="shared" si="18"/>
        <v>42618624.098178595</v>
      </c>
      <c r="L254" s="28">
        <v>-1142881</v>
      </c>
      <c r="M254" s="29">
        <f t="shared" si="19"/>
        <v>41475743.098178595</v>
      </c>
      <c r="N254" s="30"/>
      <c r="P254" s="30"/>
    </row>
    <row r="255" spans="1:16" ht="14.25">
      <c r="A255" s="19" t="s">
        <v>512</v>
      </c>
      <c r="B255" s="20" t="s">
        <v>513</v>
      </c>
      <c r="C255" s="31">
        <v>124340277.53555956</v>
      </c>
      <c r="D255" s="31">
        <v>17488428</v>
      </c>
      <c r="E255" s="22">
        <f t="shared" si="15"/>
        <v>141828705.53555956</v>
      </c>
      <c r="F255" s="32">
        <v>5236928</v>
      </c>
      <c r="G255" s="24">
        <f t="shared" si="16"/>
        <v>147065633.53555956</v>
      </c>
      <c r="H255" s="33">
        <v>2334705</v>
      </c>
      <c r="I255" s="22">
        <f t="shared" si="17"/>
        <v>149400338.53555956</v>
      </c>
      <c r="J255" s="34">
        <v>11282133</v>
      </c>
      <c r="K255" s="27">
        <f t="shared" si="18"/>
        <v>160682471.53555956</v>
      </c>
      <c r="L255" s="28">
        <v>-3031581</v>
      </c>
      <c r="M255" s="29">
        <f t="shared" si="19"/>
        <v>157650890.53555956</v>
      </c>
      <c r="N255" s="30"/>
      <c r="P255" s="30"/>
    </row>
    <row r="256" spans="1:16" ht="14.25">
      <c r="A256" s="19" t="s">
        <v>514</v>
      </c>
      <c r="B256" s="20" t="s">
        <v>515</v>
      </c>
      <c r="C256" s="31">
        <v>25847371.57396879</v>
      </c>
      <c r="D256" s="31">
        <v>3551743</v>
      </c>
      <c r="E256" s="22">
        <f t="shared" si="15"/>
        <v>29399114.57396879</v>
      </c>
      <c r="F256" s="32">
        <v>1200949</v>
      </c>
      <c r="G256" s="24">
        <f t="shared" si="16"/>
        <v>30600063.57396879</v>
      </c>
      <c r="H256" s="33">
        <v>561095</v>
      </c>
      <c r="I256" s="22">
        <f t="shared" si="17"/>
        <v>31161158.57396879</v>
      </c>
      <c r="J256" s="34">
        <v>1491292</v>
      </c>
      <c r="K256" s="27">
        <f t="shared" si="18"/>
        <v>32652450.57396879</v>
      </c>
      <c r="L256" s="28">
        <v>-239621</v>
      </c>
      <c r="M256" s="29">
        <f t="shared" si="19"/>
        <v>32412829.57396879</v>
      </c>
      <c r="N256" s="30"/>
      <c r="P256" s="30"/>
    </row>
    <row r="257" spans="1:16" s="37" customFormat="1" ht="14.25">
      <c r="A257" s="35" t="s">
        <v>516</v>
      </c>
      <c r="B257" s="36" t="s">
        <v>517</v>
      </c>
      <c r="C257" s="21">
        <v>27214470.51293678</v>
      </c>
      <c r="D257" s="21">
        <v>1712108</v>
      </c>
      <c r="E257" s="22">
        <f t="shared" si="15"/>
        <v>28926578.51293678</v>
      </c>
      <c r="F257" s="23">
        <v>744402</v>
      </c>
      <c r="G257" s="24">
        <f t="shared" si="16"/>
        <v>29670980.51293678</v>
      </c>
      <c r="H257" s="25">
        <v>312780</v>
      </c>
      <c r="I257" s="22">
        <f t="shared" si="17"/>
        <v>29983760.51293678</v>
      </c>
      <c r="J257" s="26">
        <v>804681</v>
      </c>
      <c r="K257" s="27">
        <f t="shared" si="18"/>
        <v>30788441.51293678</v>
      </c>
      <c r="L257" s="28">
        <v>-530433</v>
      </c>
      <c r="M257" s="29">
        <f t="shared" si="19"/>
        <v>30258008.51293678</v>
      </c>
      <c r="N257" s="30"/>
      <c r="O257"/>
      <c r="P257" s="30"/>
    </row>
    <row r="258" spans="1:16" ht="14.25">
      <c r="A258" s="19" t="s">
        <v>518</v>
      </c>
      <c r="B258" s="20" t="s">
        <v>519</v>
      </c>
      <c r="C258" s="31">
        <v>72654736.01509582</v>
      </c>
      <c r="D258" s="31">
        <v>16785264</v>
      </c>
      <c r="E258" s="22">
        <f t="shared" si="15"/>
        <v>89440000.01509582</v>
      </c>
      <c r="F258" s="32">
        <v>2906271</v>
      </c>
      <c r="G258" s="24">
        <f t="shared" si="16"/>
        <v>92346271.01509582</v>
      </c>
      <c r="H258" s="33">
        <v>1758459</v>
      </c>
      <c r="I258" s="22">
        <f t="shared" si="17"/>
        <v>94104730.01509582</v>
      </c>
      <c r="J258" s="34">
        <v>6659824</v>
      </c>
      <c r="K258" s="27">
        <f t="shared" si="18"/>
        <v>100764554.01509582</v>
      </c>
      <c r="L258" s="28">
        <v>-1160665</v>
      </c>
      <c r="M258" s="29">
        <f t="shared" si="19"/>
        <v>99603889.01509582</v>
      </c>
      <c r="N258" s="30"/>
      <c r="P258" s="30"/>
    </row>
    <row r="259" spans="1:16" ht="14.25">
      <c r="A259" s="19" t="s">
        <v>520</v>
      </c>
      <c r="B259" s="20" t="s">
        <v>521</v>
      </c>
      <c r="C259" s="31">
        <v>7580826.520219601</v>
      </c>
      <c r="D259" s="31">
        <v>224835</v>
      </c>
      <c r="E259" s="22">
        <f t="shared" si="15"/>
        <v>7805661.520219601</v>
      </c>
      <c r="F259" s="32">
        <v>181373</v>
      </c>
      <c r="G259" s="24">
        <f t="shared" si="16"/>
        <v>7987034.520219601</v>
      </c>
      <c r="H259" s="33">
        <v>276945</v>
      </c>
      <c r="I259" s="22">
        <f t="shared" si="17"/>
        <v>8263979.520219601</v>
      </c>
      <c r="J259" s="34">
        <v>-105370</v>
      </c>
      <c r="K259" s="27">
        <f t="shared" si="18"/>
        <v>8158609.520219601</v>
      </c>
      <c r="L259" s="28">
        <v>-48103</v>
      </c>
      <c r="M259" s="29">
        <f t="shared" si="19"/>
        <v>8110506.520219601</v>
      </c>
      <c r="N259" s="30"/>
      <c r="P259" s="30"/>
    </row>
    <row r="260" spans="1:16" ht="14.25">
      <c r="A260" s="19" t="s">
        <v>522</v>
      </c>
      <c r="B260" s="20" t="s">
        <v>523</v>
      </c>
      <c r="C260" s="31">
        <v>9365942.250141261</v>
      </c>
      <c r="D260" s="31">
        <v>182229</v>
      </c>
      <c r="E260" s="22">
        <f t="shared" si="15"/>
        <v>9548171.250141261</v>
      </c>
      <c r="F260" s="32">
        <v>472289</v>
      </c>
      <c r="G260" s="24">
        <f t="shared" si="16"/>
        <v>10020460.250141261</v>
      </c>
      <c r="H260" s="33">
        <v>326858</v>
      </c>
      <c r="I260" s="22">
        <f t="shared" si="17"/>
        <v>10347318.250141261</v>
      </c>
      <c r="J260" s="34">
        <v>630635</v>
      </c>
      <c r="K260" s="27">
        <f t="shared" si="18"/>
        <v>10977953.250141261</v>
      </c>
      <c r="L260" s="28">
        <v>-70367</v>
      </c>
      <c r="M260" s="29">
        <f t="shared" si="19"/>
        <v>10907586.250141261</v>
      </c>
      <c r="N260" s="30"/>
      <c r="P260" s="30"/>
    </row>
    <row r="261" spans="1:16" ht="14.25">
      <c r="A261" s="19" t="s">
        <v>524</v>
      </c>
      <c r="B261" s="20" t="s">
        <v>525</v>
      </c>
      <c r="C261" s="31">
        <v>18794981.37438874</v>
      </c>
      <c r="D261" s="31">
        <v>2409174</v>
      </c>
      <c r="E261" s="22">
        <f t="shared" si="15"/>
        <v>21204155.37438874</v>
      </c>
      <c r="F261" s="32">
        <v>1009056</v>
      </c>
      <c r="G261" s="24">
        <f t="shared" si="16"/>
        <v>22213211.37438874</v>
      </c>
      <c r="H261" s="33">
        <v>1480628</v>
      </c>
      <c r="I261" s="22">
        <f t="shared" si="17"/>
        <v>23693839.37438874</v>
      </c>
      <c r="J261" s="34">
        <v>3032308</v>
      </c>
      <c r="K261" s="27">
        <f t="shared" si="18"/>
        <v>26726147.37438874</v>
      </c>
      <c r="L261" s="28">
        <v>150425</v>
      </c>
      <c r="M261" s="29">
        <f t="shared" si="19"/>
        <v>26876572.37438874</v>
      </c>
      <c r="N261" s="30"/>
      <c r="P261" s="30"/>
    </row>
    <row r="262" spans="1:16" ht="14.25">
      <c r="A262" s="19" t="s">
        <v>526</v>
      </c>
      <c r="B262" s="20" t="s">
        <v>527</v>
      </c>
      <c r="C262" s="31">
        <v>16666776.391514534</v>
      </c>
      <c r="D262" s="31">
        <v>776998</v>
      </c>
      <c r="E262" s="22">
        <f t="shared" si="15"/>
        <v>17443774.391514532</v>
      </c>
      <c r="F262" s="32">
        <v>821618</v>
      </c>
      <c r="G262" s="24">
        <f t="shared" si="16"/>
        <v>18265392.391514532</v>
      </c>
      <c r="H262" s="33">
        <v>481598</v>
      </c>
      <c r="I262" s="22">
        <f t="shared" si="17"/>
        <v>18746990.391514532</v>
      </c>
      <c r="J262" s="34">
        <v>778173</v>
      </c>
      <c r="K262" s="27">
        <f t="shared" si="18"/>
        <v>19525163.391514532</v>
      </c>
      <c r="L262" s="28">
        <v>-223006</v>
      </c>
      <c r="M262" s="29">
        <f t="shared" si="19"/>
        <v>19302157.391514532</v>
      </c>
      <c r="N262" s="30"/>
      <c r="P262" s="30"/>
    </row>
    <row r="263" spans="1:16" ht="14.25">
      <c r="A263" s="19" t="s">
        <v>528</v>
      </c>
      <c r="B263" s="20" t="s">
        <v>529</v>
      </c>
      <c r="C263" s="31">
        <v>13287150.072200403</v>
      </c>
      <c r="D263" s="31">
        <v>6745331</v>
      </c>
      <c r="E263" s="22">
        <f aca="true" t="shared" si="20" ref="E263:E295">C263+D263</f>
        <v>20032481.072200403</v>
      </c>
      <c r="F263" s="32">
        <v>1993309</v>
      </c>
      <c r="G263" s="24">
        <f aca="true" t="shared" si="21" ref="G263:G295">E263+F263</f>
        <v>22025790.072200403</v>
      </c>
      <c r="H263" s="33">
        <v>901243</v>
      </c>
      <c r="I263" s="22">
        <f aca="true" t="shared" si="22" ref="I263:I295">G263+H263</f>
        <v>22927033.072200403</v>
      </c>
      <c r="J263" s="34">
        <v>4209164</v>
      </c>
      <c r="K263" s="27">
        <f aca="true" t="shared" si="23" ref="K263:K295">I263+J263</f>
        <v>27136197.072200403</v>
      </c>
      <c r="L263" s="28">
        <v>507627</v>
      </c>
      <c r="M263" s="29">
        <f aca="true" t="shared" si="24" ref="M263:M295">K263+L263</f>
        <v>27643824.072200403</v>
      </c>
      <c r="N263" s="30"/>
      <c r="P263" s="30"/>
    </row>
    <row r="264" spans="1:16" ht="14.25">
      <c r="A264" s="19" t="s">
        <v>530</v>
      </c>
      <c r="B264" s="20" t="s">
        <v>531</v>
      </c>
      <c r="C264" s="31">
        <v>9981136.772676855</v>
      </c>
      <c r="D264" s="31">
        <v>2502827</v>
      </c>
      <c r="E264" s="22">
        <f t="shared" si="20"/>
        <v>12483963.772676855</v>
      </c>
      <c r="F264" s="32">
        <v>624445</v>
      </c>
      <c r="G264" s="24">
        <f t="shared" si="21"/>
        <v>13108408.772676855</v>
      </c>
      <c r="H264" s="33">
        <v>1001879</v>
      </c>
      <c r="I264" s="22">
        <f t="shared" si="22"/>
        <v>14110287.772676855</v>
      </c>
      <c r="J264" s="34">
        <v>3444233</v>
      </c>
      <c r="K264" s="27">
        <f t="shared" si="23"/>
        <v>17554520.772676855</v>
      </c>
      <c r="L264" s="28">
        <v>121223</v>
      </c>
      <c r="M264" s="29">
        <f t="shared" si="24"/>
        <v>17675743.772676855</v>
      </c>
      <c r="N264" s="30"/>
      <c r="P264" s="30"/>
    </row>
    <row r="265" spans="1:16" ht="14.25">
      <c r="A265" s="19" t="s">
        <v>532</v>
      </c>
      <c r="B265" s="20" t="s">
        <v>533</v>
      </c>
      <c r="C265" s="31">
        <v>14067973.88926481</v>
      </c>
      <c r="D265" s="31">
        <v>7343192</v>
      </c>
      <c r="E265" s="22">
        <f t="shared" si="20"/>
        <v>21411165.88926481</v>
      </c>
      <c r="F265" s="32">
        <v>2183529</v>
      </c>
      <c r="G265" s="24">
        <f t="shared" si="21"/>
        <v>23594694.88926481</v>
      </c>
      <c r="H265" s="33">
        <v>1030530</v>
      </c>
      <c r="I265" s="22">
        <f t="shared" si="22"/>
        <v>24625224.88926481</v>
      </c>
      <c r="J265" s="34">
        <v>7572032</v>
      </c>
      <c r="K265" s="27">
        <f t="shared" si="23"/>
        <v>32197256.88926481</v>
      </c>
      <c r="L265" s="28">
        <v>732417</v>
      </c>
      <c r="M265" s="29">
        <f t="shared" si="24"/>
        <v>32929673.88926481</v>
      </c>
      <c r="N265" s="30"/>
      <c r="P265" s="30"/>
    </row>
    <row r="266" spans="1:16" ht="14.25">
      <c r="A266" s="19" t="s">
        <v>534</v>
      </c>
      <c r="B266" s="20" t="s">
        <v>535</v>
      </c>
      <c r="C266" s="31">
        <v>77141186.6676898</v>
      </c>
      <c r="D266" s="31">
        <v>8570780</v>
      </c>
      <c r="E266" s="22">
        <f t="shared" si="20"/>
        <v>85711966.6676898</v>
      </c>
      <c r="F266" s="32">
        <v>3242843</v>
      </c>
      <c r="G266" s="24">
        <f t="shared" si="21"/>
        <v>88954809.6676898</v>
      </c>
      <c r="H266" s="33">
        <v>2259901</v>
      </c>
      <c r="I266" s="22">
        <f t="shared" si="22"/>
        <v>91214710.6676898</v>
      </c>
      <c r="J266" s="34">
        <v>5698768</v>
      </c>
      <c r="K266" s="27">
        <f t="shared" si="23"/>
        <v>96913478.6676898</v>
      </c>
      <c r="L266" s="28">
        <v>-2647252</v>
      </c>
      <c r="M266" s="29">
        <f t="shared" si="24"/>
        <v>94266226.6676898</v>
      </c>
      <c r="N266" s="30"/>
      <c r="P266" s="30"/>
    </row>
    <row r="267" spans="1:16" ht="14.25">
      <c r="A267" s="19" t="s">
        <v>536</v>
      </c>
      <c r="B267" s="20" t="s">
        <v>537</v>
      </c>
      <c r="C267" s="31">
        <v>9712975.057725443</v>
      </c>
      <c r="D267" s="31">
        <v>1824744</v>
      </c>
      <c r="E267" s="22">
        <f t="shared" si="20"/>
        <v>11537719.057725443</v>
      </c>
      <c r="F267" s="32">
        <v>744278</v>
      </c>
      <c r="G267" s="24">
        <f t="shared" si="21"/>
        <v>12281997.057725443</v>
      </c>
      <c r="H267" s="33">
        <v>42244</v>
      </c>
      <c r="I267" s="22">
        <f t="shared" si="22"/>
        <v>12324241.057725443</v>
      </c>
      <c r="J267" s="34">
        <v>640125</v>
      </c>
      <c r="K267" s="27">
        <f t="shared" si="23"/>
        <v>12964366.057725443</v>
      </c>
      <c r="L267" s="28">
        <v>-68931</v>
      </c>
      <c r="M267" s="29">
        <f t="shared" si="24"/>
        <v>12895435.057725443</v>
      </c>
      <c r="N267" s="30"/>
      <c r="P267" s="30"/>
    </row>
    <row r="268" spans="1:16" ht="14.25">
      <c r="A268" s="19" t="s">
        <v>538</v>
      </c>
      <c r="B268" s="20" t="s">
        <v>539</v>
      </c>
      <c r="C268" s="31">
        <v>3354650.4733137544</v>
      </c>
      <c r="D268" s="31">
        <v>110810</v>
      </c>
      <c r="E268" s="22">
        <f t="shared" si="20"/>
        <v>3465460.4733137544</v>
      </c>
      <c r="F268" s="32">
        <v>132491</v>
      </c>
      <c r="G268" s="24">
        <f t="shared" si="21"/>
        <v>3597951.4733137544</v>
      </c>
      <c r="H268" s="33">
        <v>475</v>
      </c>
      <c r="I268" s="22">
        <f t="shared" si="22"/>
        <v>3598426.4733137544</v>
      </c>
      <c r="J268" s="34">
        <v>128215</v>
      </c>
      <c r="K268" s="27">
        <f t="shared" si="23"/>
        <v>3726641.4733137544</v>
      </c>
      <c r="L268" s="28">
        <v>-14479</v>
      </c>
      <c r="M268" s="29">
        <f t="shared" si="24"/>
        <v>3712162.4733137544</v>
      </c>
      <c r="N268" s="30"/>
      <c r="P268" s="30"/>
    </row>
    <row r="269" spans="1:16" ht="14.25">
      <c r="A269" s="19" t="s">
        <v>540</v>
      </c>
      <c r="B269" s="20" t="s">
        <v>541</v>
      </c>
      <c r="C269" s="31">
        <v>7430971.444217341</v>
      </c>
      <c r="D269" s="31">
        <v>105256</v>
      </c>
      <c r="E269" s="22">
        <f t="shared" si="20"/>
        <v>7536227.444217341</v>
      </c>
      <c r="F269" s="32">
        <v>346599</v>
      </c>
      <c r="G269" s="24">
        <f t="shared" si="21"/>
        <v>7882826.444217341</v>
      </c>
      <c r="H269" s="33">
        <v>-6198</v>
      </c>
      <c r="I269" s="22">
        <f t="shared" si="22"/>
        <v>7876628.444217341</v>
      </c>
      <c r="J269" s="34">
        <v>331559</v>
      </c>
      <c r="K269" s="27">
        <f t="shared" si="23"/>
        <v>8208187.444217341</v>
      </c>
      <c r="L269" s="28">
        <v>-87267</v>
      </c>
      <c r="M269" s="29">
        <f t="shared" si="24"/>
        <v>8120920.444217341</v>
      </c>
      <c r="N269" s="30"/>
      <c r="P269" s="30"/>
    </row>
    <row r="270" spans="1:16" ht="14.25">
      <c r="A270" s="19" t="s">
        <v>542</v>
      </c>
      <c r="B270" s="20" t="s">
        <v>543</v>
      </c>
      <c r="C270" s="31">
        <v>9113554.753716402</v>
      </c>
      <c r="D270" s="31">
        <v>1425577</v>
      </c>
      <c r="E270" s="22">
        <f t="shared" si="20"/>
        <v>10539131.753716402</v>
      </c>
      <c r="F270" s="32">
        <v>382072</v>
      </c>
      <c r="G270" s="24">
        <f t="shared" si="21"/>
        <v>10921203.753716402</v>
      </c>
      <c r="H270" s="33">
        <v>128131</v>
      </c>
      <c r="I270" s="22">
        <f t="shared" si="22"/>
        <v>11049334.753716402</v>
      </c>
      <c r="J270" s="34">
        <v>1268798</v>
      </c>
      <c r="K270" s="27">
        <f t="shared" si="23"/>
        <v>12318132.753716402</v>
      </c>
      <c r="L270" s="28">
        <v>32847</v>
      </c>
      <c r="M270" s="29">
        <f t="shared" si="24"/>
        <v>12350979.753716402</v>
      </c>
      <c r="N270" s="30"/>
      <c r="P270" s="30"/>
    </row>
    <row r="271" spans="1:16" ht="14.25">
      <c r="A271" s="19" t="s">
        <v>544</v>
      </c>
      <c r="B271" s="20" t="s">
        <v>545</v>
      </c>
      <c r="C271" s="31">
        <v>5783880.126403024</v>
      </c>
      <c r="D271" s="31">
        <v>-39217</v>
      </c>
      <c r="E271" s="22">
        <f t="shared" si="20"/>
        <v>5744663.126403024</v>
      </c>
      <c r="F271" s="32">
        <v>77893</v>
      </c>
      <c r="G271" s="24">
        <f t="shared" si="21"/>
        <v>5822556.126403024</v>
      </c>
      <c r="H271" s="33">
        <v>38078</v>
      </c>
      <c r="I271" s="22">
        <f t="shared" si="22"/>
        <v>5860634.126403024</v>
      </c>
      <c r="J271" s="34">
        <v>159923</v>
      </c>
      <c r="K271" s="27">
        <f t="shared" si="23"/>
        <v>6020557.126403024</v>
      </c>
      <c r="L271" s="28">
        <v>-51297</v>
      </c>
      <c r="M271" s="29">
        <f t="shared" si="24"/>
        <v>5969260.126403024</v>
      </c>
      <c r="N271" s="30"/>
      <c r="P271" s="30"/>
    </row>
    <row r="272" spans="1:16" ht="14.25">
      <c r="A272" s="19" t="s">
        <v>546</v>
      </c>
      <c r="B272" s="20" t="s">
        <v>547</v>
      </c>
      <c r="C272" s="31">
        <v>4382603.713960838</v>
      </c>
      <c r="D272" s="31">
        <v>167963</v>
      </c>
      <c r="E272" s="22">
        <f t="shared" si="20"/>
        <v>4550566.713960838</v>
      </c>
      <c r="F272" s="32">
        <v>-583</v>
      </c>
      <c r="G272" s="24">
        <f t="shared" si="21"/>
        <v>4549983.713960838</v>
      </c>
      <c r="H272" s="33">
        <v>13225</v>
      </c>
      <c r="I272" s="22">
        <f t="shared" si="22"/>
        <v>4563208.713960838</v>
      </c>
      <c r="J272" s="34">
        <v>337723</v>
      </c>
      <c r="K272" s="27">
        <f t="shared" si="23"/>
        <v>4900931.713960838</v>
      </c>
      <c r="L272" s="28">
        <v>-37437</v>
      </c>
      <c r="M272" s="29">
        <f t="shared" si="24"/>
        <v>4863494.713960838</v>
      </c>
      <c r="N272" s="30"/>
      <c r="P272" s="30"/>
    </row>
    <row r="273" spans="1:16" ht="14.25">
      <c r="A273" s="19" t="s">
        <v>548</v>
      </c>
      <c r="B273" s="20" t="s">
        <v>549</v>
      </c>
      <c r="C273" s="31">
        <v>8401085.883600393</v>
      </c>
      <c r="D273" s="31">
        <v>1910600</v>
      </c>
      <c r="E273" s="22">
        <f t="shared" si="20"/>
        <v>10311685.883600393</v>
      </c>
      <c r="F273" s="32">
        <v>555310</v>
      </c>
      <c r="G273" s="24">
        <f t="shared" si="21"/>
        <v>10866995.883600393</v>
      </c>
      <c r="H273" s="33">
        <v>171349</v>
      </c>
      <c r="I273" s="22">
        <f t="shared" si="22"/>
        <v>11038344.883600393</v>
      </c>
      <c r="J273" s="34">
        <v>3463442</v>
      </c>
      <c r="K273" s="27">
        <f t="shared" si="23"/>
        <v>14501786.883600393</v>
      </c>
      <c r="L273" s="28">
        <v>140753</v>
      </c>
      <c r="M273" s="29">
        <f t="shared" si="24"/>
        <v>14642539.883600393</v>
      </c>
      <c r="N273" s="30"/>
      <c r="P273" s="30"/>
    </row>
    <row r="274" spans="1:16" ht="14.25">
      <c r="A274" s="19" t="s">
        <v>550</v>
      </c>
      <c r="B274" s="20" t="s">
        <v>551</v>
      </c>
      <c r="C274" s="31">
        <v>3718772.017635036</v>
      </c>
      <c r="D274" s="31">
        <v>182121</v>
      </c>
      <c r="E274" s="22">
        <f t="shared" si="20"/>
        <v>3900893.017635036</v>
      </c>
      <c r="F274" s="32">
        <v>128758</v>
      </c>
      <c r="G274" s="24">
        <f t="shared" si="21"/>
        <v>4029651.017635036</v>
      </c>
      <c r="H274" s="33">
        <v>55554</v>
      </c>
      <c r="I274" s="22">
        <f t="shared" si="22"/>
        <v>4085205.017635036</v>
      </c>
      <c r="J274" s="34">
        <v>172170</v>
      </c>
      <c r="K274" s="27">
        <f t="shared" si="23"/>
        <v>4257375.017635036</v>
      </c>
      <c r="L274" s="28">
        <v>-29440</v>
      </c>
      <c r="M274" s="29">
        <f t="shared" si="24"/>
        <v>4227935.017635036</v>
      </c>
      <c r="N274" s="30"/>
      <c r="P274" s="30"/>
    </row>
    <row r="275" spans="1:16" ht="14.25">
      <c r="A275" s="19" t="s">
        <v>552</v>
      </c>
      <c r="B275" s="20" t="s">
        <v>553</v>
      </c>
      <c r="C275" s="31">
        <v>3950127.2226911564</v>
      </c>
      <c r="D275" s="31">
        <v>171256</v>
      </c>
      <c r="E275" s="22">
        <f t="shared" si="20"/>
        <v>4121383.2226911564</v>
      </c>
      <c r="F275" s="32">
        <v>48383</v>
      </c>
      <c r="G275" s="24">
        <f t="shared" si="21"/>
        <v>4169766.2226911564</v>
      </c>
      <c r="H275" s="33">
        <v>-9393</v>
      </c>
      <c r="I275" s="22">
        <f t="shared" si="22"/>
        <v>4160373.2226911564</v>
      </c>
      <c r="J275" s="34">
        <v>335928</v>
      </c>
      <c r="K275" s="27">
        <f t="shared" si="23"/>
        <v>4496301.222691156</v>
      </c>
      <c r="L275" s="28">
        <v>-2111</v>
      </c>
      <c r="M275" s="29">
        <f t="shared" si="24"/>
        <v>4494190.222691156</v>
      </c>
      <c r="N275" s="30"/>
      <c r="P275" s="30"/>
    </row>
    <row r="276" spans="1:16" ht="14.25">
      <c r="A276" s="19" t="s">
        <v>554</v>
      </c>
      <c r="B276" s="20" t="s">
        <v>555</v>
      </c>
      <c r="C276" s="31">
        <v>10970968.9852181</v>
      </c>
      <c r="D276" s="31">
        <v>952752</v>
      </c>
      <c r="E276" s="22">
        <f t="shared" si="20"/>
        <v>11923720.9852181</v>
      </c>
      <c r="F276" s="32">
        <v>453278</v>
      </c>
      <c r="G276" s="24">
        <f t="shared" si="21"/>
        <v>12376998.9852181</v>
      </c>
      <c r="H276" s="33">
        <v>85445</v>
      </c>
      <c r="I276" s="22">
        <f t="shared" si="22"/>
        <v>12462443.9852181</v>
      </c>
      <c r="J276" s="34">
        <v>1139699</v>
      </c>
      <c r="K276" s="27">
        <f t="shared" si="23"/>
        <v>13602142.9852181</v>
      </c>
      <c r="L276" s="28">
        <v>-182326</v>
      </c>
      <c r="M276" s="29">
        <f t="shared" si="24"/>
        <v>13419816.9852181</v>
      </c>
      <c r="N276" s="30"/>
      <c r="P276" s="30"/>
    </row>
    <row r="277" spans="1:16" ht="14.25">
      <c r="A277" s="19" t="s">
        <v>556</v>
      </c>
      <c r="B277" s="20" t="s">
        <v>557</v>
      </c>
      <c r="C277" s="31">
        <v>9524998.953617346</v>
      </c>
      <c r="D277" s="31">
        <v>804094</v>
      </c>
      <c r="E277" s="22">
        <f t="shared" si="20"/>
        <v>10329092.953617346</v>
      </c>
      <c r="F277" s="32">
        <v>431394</v>
      </c>
      <c r="G277" s="24">
        <f t="shared" si="21"/>
        <v>10760486.953617346</v>
      </c>
      <c r="H277" s="33">
        <v>143813</v>
      </c>
      <c r="I277" s="22">
        <f t="shared" si="22"/>
        <v>10904299.953617346</v>
      </c>
      <c r="J277" s="34">
        <v>1669680</v>
      </c>
      <c r="K277" s="27">
        <f t="shared" si="23"/>
        <v>12573979.953617346</v>
      </c>
      <c r="L277" s="28">
        <v>-54858</v>
      </c>
      <c r="M277" s="29">
        <f t="shared" si="24"/>
        <v>12519121.953617346</v>
      </c>
      <c r="N277" s="30"/>
      <c r="P277" s="30"/>
    </row>
    <row r="278" spans="1:16" ht="14.25">
      <c r="A278" s="19" t="s">
        <v>558</v>
      </c>
      <c r="B278" s="20" t="s">
        <v>559</v>
      </c>
      <c r="C278" s="31">
        <v>4302418.103117523</v>
      </c>
      <c r="D278" s="31">
        <v>52373</v>
      </c>
      <c r="E278" s="22">
        <f t="shared" si="20"/>
        <v>4354791.103117523</v>
      </c>
      <c r="F278" s="32">
        <v>134278</v>
      </c>
      <c r="G278" s="24">
        <f t="shared" si="21"/>
        <v>4489069.103117523</v>
      </c>
      <c r="H278" s="33">
        <v>86199</v>
      </c>
      <c r="I278" s="22">
        <f t="shared" si="22"/>
        <v>4575268.103117523</v>
      </c>
      <c r="J278" s="34">
        <v>210215</v>
      </c>
      <c r="K278" s="27">
        <f t="shared" si="23"/>
        <v>4785483.103117523</v>
      </c>
      <c r="L278" s="28">
        <v>-42844</v>
      </c>
      <c r="M278" s="29">
        <f t="shared" si="24"/>
        <v>4742639.103117523</v>
      </c>
      <c r="N278" s="30"/>
      <c r="P278" s="30"/>
    </row>
    <row r="279" spans="1:16" ht="14.25">
      <c r="A279" s="19" t="s">
        <v>560</v>
      </c>
      <c r="B279" s="20" t="s">
        <v>561</v>
      </c>
      <c r="C279" s="31">
        <v>146865861.59147826</v>
      </c>
      <c r="D279" s="31">
        <v>16392679</v>
      </c>
      <c r="E279" s="22">
        <f t="shared" si="20"/>
        <v>163258540.59147826</v>
      </c>
      <c r="F279" s="32">
        <v>6895061</v>
      </c>
      <c r="G279" s="24">
        <f t="shared" si="21"/>
        <v>170153601.59147826</v>
      </c>
      <c r="H279" s="33">
        <v>3999410</v>
      </c>
      <c r="I279" s="22">
        <f t="shared" si="22"/>
        <v>174153011.59147826</v>
      </c>
      <c r="J279" s="34">
        <v>10938295</v>
      </c>
      <c r="K279" s="27">
        <f t="shared" si="23"/>
        <v>185091306.59147826</v>
      </c>
      <c r="L279" s="28">
        <v>-71794</v>
      </c>
      <c r="M279" s="29">
        <f t="shared" si="24"/>
        <v>185019512.59147826</v>
      </c>
      <c r="N279" s="30"/>
      <c r="P279" s="30"/>
    </row>
    <row r="280" spans="1:16" ht="14.25">
      <c r="A280" s="19" t="s">
        <v>562</v>
      </c>
      <c r="B280" s="20" t="s">
        <v>563</v>
      </c>
      <c r="C280" s="31">
        <v>16485372.878459167</v>
      </c>
      <c r="D280" s="31">
        <v>713637</v>
      </c>
      <c r="E280" s="22">
        <f t="shared" si="20"/>
        <v>17199009.878459167</v>
      </c>
      <c r="F280" s="32">
        <v>120031</v>
      </c>
      <c r="G280" s="24">
        <f t="shared" si="21"/>
        <v>17319040.878459167</v>
      </c>
      <c r="H280" s="33">
        <v>78446</v>
      </c>
      <c r="I280" s="22">
        <f t="shared" si="22"/>
        <v>17397486.878459167</v>
      </c>
      <c r="J280" s="34">
        <v>2508121</v>
      </c>
      <c r="K280" s="27">
        <f t="shared" si="23"/>
        <v>19905607.878459167</v>
      </c>
      <c r="L280" s="28">
        <v>-431447</v>
      </c>
      <c r="M280" s="29">
        <f t="shared" si="24"/>
        <v>19474160.878459167</v>
      </c>
      <c r="N280" s="30"/>
      <c r="P280" s="30"/>
    </row>
    <row r="281" spans="1:16" ht="14.25">
      <c r="A281" s="19" t="s">
        <v>564</v>
      </c>
      <c r="B281" s="20" t="s">
        <v>565</v>
      </c>
      <c r="C281" s="31">
        <v>94700520.92416516</v>
      </c>
      <c r="D281" s="31">
        <v>12747485</v>
      </c>
      <c r="E281" s="22">
        <f t="shared" si="20"/>
        <v>107448005.92416516</v>
      </c>
      <c r="F281" s="32">
        <v>4693120</v>
      </c>
      <c r="G281" s="24">
        <f t="shared" si="21"/>
        <v>112141125.92416516</v>
      </c>
      <c r="H281" s="33">
        <v>1083612</v>
      </c>
      <c r="I281" s="22">
        <f t="shared" si="22"/>
        <v>113224737.92416516</v>
      </c>
      <c r="J281" s="34">
        <v>8331944</v>
      </c>
      <c r="K281" s="27">
        <f t="shared" si="23"/>
        <v>121556681.92416516</v>
      </c>
      <c r="L281" s="28">
        <v>-2381193</v>
      </c>
      <c r="M281" s="29">
        <f t="shared" si="24"/>
        <v>119175488.92416516</v>
      </c>
      <c r="N281" s="30"/>
      <c r="P281" s="30"/>
    </row>
    <row r="282" spans="1:16" ht="14.25">
      <c r="A282" s="19" t="s">
        <v>566</v>
      </c>
      <c r="B282" s="20" t="s">
        <v>567</v>
      </c>
      <c r="C282" s="31">
        <v>8862481.77550209</v>
      </c>
      <c r="D282" s="31">
        <v>708467</v>
      </c>
      <c r="E282" s="22">
        <f t="shared" si="20"/>
        <v>9570948.77550209</v>
      </c>
      <c r="F282" s="32">
        <v>270185</v>
      </c>
      <c r="G282" s="24">
        <f t="shared" si="21"/>
        <v>9841133.77550209</v>
      </c>
      <c r="H282" s="33">
        <v>52839</v>
      </c>
      <c r="I282" s="22">
        <f t="shared" si="22"/>
        <v>9893972.77550209</v>
      </c>
      <c r="J282" s="34">
        <v>798205</v>
      </c>
      <c r="K282" s="27">
        <f t="shared" si="23"/>
        <v>10692177.77550209</v>
      </c>
      <c r="L282" s="28">
        <v>-176970</v>
      </c>
      <c r="M282" s="29">
        <f t="shared" si="24"/>
        <v>10515207.77550209</v>
      </c>
      <c r="N282" s="30"/>
      <c r="P282" s="30"/>
    </row>
    <row r="283" spans="1:16" ht="14.25">
      <c r="A283" s="19" t="s">
        <v>568</v>
      </c>
      <c r="B283" s="20" t="s">
        <v>569</v>
      </c>
      <c r="C283" s="31">
        <v>4064490.307008671</v>
      </c>
      <c r="D283" s="31">
        <v>718036</v>
      </c>
      <c r="E283" s="22">
        <f t="shared" si="20"/>
        <v>4782526.307008671</v>
      </c>
      <c r="F283" s="32">
        <v>356557</v>
      </c>
      <c r="G283" s="24">
        <f t="shared" si="21"/>
        <v>5139083.307008671</v>
      </c>
      <c r="H283" s="33">
        <v>112157</v>
      </c>
      <c r="I283" s="22">
        <f t="shared" si="22"/>
        <v>5251240.307008671</v>
      </c>
      <c r="J283" s="34">
        <v>373859</v>
      </c>
      <c r="K283" s="27">
        <f t="shared" si="23"/>
        <v>5625099.307008671</v>
      </c>
      <c r="L283" s="28">
        <v>-44350</v>
      </c>
      <c r="M283" s="29">
        <f t="shared" si="24"/>
        <v>5580749.307008671</v>
      </c>
      <c r="N283" s="30"/>
      <c r="P283" s="30"/>
    </row>
    <row r="284" spans="1:16" ht="14.25">
      <c r="A284" s="19" t="s">
        <v>570</v>
      </c>
      <c r="B284" s="20" t="s">
        <v>571</v>
      </c>
      <c r="C284" s="31">
        <v>7129946.7740022745</v>
      </c>
      <c r="D284" s="31">
        <v>177753</v>
      </c>
      <c r="E284" s="22">
        <f t="shared" si="20"/>
        <v>7307699.7740022745</v>
      </c>
      <c r="F284" s="32">
        <v>256124</v>
      </c>
      <c r="G284" s="24">
        <f t="shared" si="21"/>
        <v>7563823.7740022745</v>
      </c>
      <c r="H284" s="33">
        <v>-16060</v>
      </c>
      <c r="I284" s="22">
        <f t="shared" si="22"/>
        <v>7547763.7740022745</v>
      </c>
      <c r="J284" s="34">
        <v>525740</v>
      </c>
      <c r="K284" s="27">
        <f t="shared" si="23"/>
        <v>8073503.7740022745</v>
      </c>
      <c r="L284" s="28">
        <v>-82471</v>
      </c>
      <c r="M284" s="29">
        <f t="shared" si="24"/>
        <v>7991032.7740022745</v>
      </c>
      <c r="N284" s="30"/>
      <c r="P284" s="30"/>
    </row>
    <row r="285" spans="1:16" ht="14.25">
      <c r="A285" s="19" t="s">
        <v>572</v>
      </c>
      <c r="B285" s="20" t="s">
        <v>573</v>
      </c>
      <c r="C285" s="31">
        <v>5017516.009654623</v>
      </c>
      <c r="D285" s="31">
        <v>-15972</v>
      </c>
      <c r="E285" s="22">
        <f t="shared" si="20"/>
        <v>5001544.009654623</v>
      </c>
      <c r="F285" s="32">
        <v>25189</v>
      </c>
      <c r="G285" s="24">
        <f t="shared" si="21"/>
        <v>5026733.009654623</v>
      </c>
      <c r="H285" s="33">
        <v>32840</v>
      </c>
      <c r="I285" s="22">
        <f t="shared" si="22"/>
        <v>5059573.009654623</v>
      </c>
      <c r="J285" s="34">
        <v>122966</v>
      </c>
      <c r="K285" s="27">
        <f t="shared" si="23"/>
        <v>5182539.009654623</v>
      </c>
      <c r="L285" s="28">
        <v>-46367</v>
      </c>
      <c r="M285" s="29">
        <f t="shared" si="24"/>
        <v>5136172.009654623</v>
      </c>
      <c r="N285" s="30"/>
      <c r="P285" s="30"/>
    </row>
    <row r="286" spans="1:16" ht="14.25">
      <c r="A286" s="19" t="s">
        <v>574</v>
      </c>
      <c r="B286" s="20" t="s">
        <v>575</v>
      </c>
      <c r="C286" s="31">
        <v>22709616.60539515</v>
      </c>
      <c r="D286" s="31">
        <v>2272036</v>
      </c>
      <c r="E286" s="22">
        <f t="shared" si="20"/>
        <v>24981652.60539515</v>
      </c>
      <c r="F286" s="32">
        <v>919427</v>
      </c>
      <c r="G286" s="24">
        <f t="shared" si="21"/>
        <v>25901079.60539515</v>
      </c>
      <c r="H286" s="33">
        <v>250164</v>
      </c>
      <c r="I286" s="22">
        <f t="shared" si="22"/>
        <v>26151243.60539515</v>
      </c>
      <c r="J286" s="34">
        <v>632859</v>
      </c>
      <c r="K286" s="27">
        <f t="shared" si="23"/>
        <v>26784102.60539515</v>
      </c>
      <c r="L286" s="28">
        <v>-399102</v>
      </c>
      <c r="M286" s="29">
        <f t="shared" si="24"/>
        <v>26385000.60539515</v>
      </c>
      <c r="N286" s="30"/>
      <c r="P286" s="30"/>
    </row>
    <row r="287" spans="1:16" ht="14.25">
      <c r="A287" s="19" t="s">
        <v>576</v>
      </c>
      <c r="B287" s="20" t="s">
        <v>577</v>
      </c>
      <c r="C287" s="31">
        <v>6690897.691679862</v>
      </c>
      <c r="D287" s="31">
        <v>359983</v>
      </c>
      <c r="E287" s="22">
        <f t="shared" si="20"/>
        <v>7050880.691679862</v>
      </c>
      <c r="F287" s="32">
        <v>131619</v>
      </c>
      <c r="G287" s="24">
        <f t="shared" si="21"/>
        <v>7182499.691679862</v>
      </c>
      <c r="H287" s="33">
        <v>-68933</v>
      </c>
      <c r="I287" s="22">
        <f t="shared" si="22"/>
        <v>7113566.691679862</v>
      </c>
      <c r="J287" s="34">
        <v>-12428</v>
      </c>
      <c r="K287" s="27">
        <f t="shared" si="23"/>
        <v>7101138.691679862</v>
      </c>
      <c r="L287" s="28">
        <v>-69295</v>
      </c>
      <c r="M287" s="29">
        <f t="shared" si="24"/>
        <v>7031843.691679862</v>
      </c>
      <c r="N287" s="30"/>
      <c r="P287" s="30"/>
    </row>
    <row r="288" spans="1:16" ht="14.25">
      <c r="A288" s="19" t="s">
        <v>578</v>
      </c>
      <c r="B288" s="20" t="s">
        <v>579</v>
      </c>
      <c r="C288" s="31">
        <v>8571973.250971392</v>
      </c>
      <c r="D288" s="31">
        <v>282540</v>
      </c>
      <c r="E288" s="22">
        <f t="shared" si="20"/>
        <v>8854513.250971392</v>
      </c>
      <c r="F288" s="32">
        <v>335756</v>
      </c>
      <c r="G288" s="24">
        <f t="shared" si="21"/>
        <v>9190269.250971392</v>
      </c>
      <c r="H288" s="33">
        <v>-59651</v>
      </c>
      <c r="I288" s="22">
        <f t="shared" si="22"/>
        <v>9130618.250971392</v>
      </c>
      <c r="J288" s="34">
        <v>1148128</v>
      </c>
      <c r="K288" s="27">
        <f t="shared" si="23"/>
        <v>10278746.250971392</v>
      </c>
      <c r="L288" s="28">
        <v>-58473</v>
      </c>
      <c r="M288" s="29">
        <f t="shared" si="24"/>
        <v>10220273.250971392</v>
      </c>
      <c r="N288" s="30"/>
      <c r="P288" s="30"/>
    </row>
    <row r="289" spans="1:16" ht="14.25">
      <c r="A289" s="19" t="s">
        <v>580</v>
      </c>
      <c r="B289" s="20" t="s">
        <v>581</v>
      </c>
      <c r="C289" s="31">
        <v>24794442.48732133</v>
      </c>
      <c r="D289" s="31">
        <v>3524959</v>
      </c>
      <c r="E289" s="22">
        <f t="shared" si="20"/>
        <v>28319401.48732133</v>
      </c>
      <c r="F289" s="32">
        <v>1314194</v>
      </c>
      <c r="G289" s="24">
        <f t="shared" si="21"/>
        <v>29633595.48732133</v>
      </c>
      <c r="H289" s="33">
        <v>-86848</v>
      </c>
      <c r="I289" s="22">
        <f t="shared" si="22"/>
        <v>29546747.48732133</v>
      </c>
      <c r="J289" s="34">
        <v>3637024</v>
      </c>
      <c r="K289" s="27">
        <f t="shared" si="23"/>
        <v>33183771.48732133</v>
      </c>
      <c r="L289" s="28">
        <v>-852745</v>
      </c>
      <c r="M289" s="29">
        <f t="shared" si="24"/>
        <v>32331026.48732133</v>
      </c>
      <c r="N289" s="30"/>
      <c r="P289" s="30"/>
    </row>
    <row r="290" spans="1:16" ht="14.25">
      <c r="A290" s="19" t="s">
        <v>582</v>
      </c>
      <c r="B290" s="20" t="s">
        <v>583</v>
      </c>
      <c r="C290" s="31">
        <v>11266735.582590982</v>
      </c>
      <c r="D290" s="31">
        <v>359663</v>
      </c>
      <c r="E290" s="22">
        <f t="shared" si="20"/>
        <v>11626398.582590982</v>
      </c>
      <c r="F290" s="32">
        <v>268209</v>
      </c>
      <c r="G290" s="24">
        <f t="shared" si="21"/>
        <v>11894607.582590982</v>
      </c>
      <c r="H290" s="33">
        <v>142030</v>
      </c>
      <c r="I290" s="22">
        <f t="shared" si="22"/>
        <v>12036637.582590982</v>
      </c>
      <c r="J290" s="34">
        <v>988794</v>
      </c>
      <c r="K290" s="27">
        <f t="shared" si="23"/>
        <v>13025431.582590982</v>
      </c>
      <c r="L290" s="28">
        <v>-155028</v>
      </c>
      <c r="M290" s="29">
        <f t="shared" si="24"/>
        <v>12870403.582590982</v>
      </c>
      <c r="N290" s="30"/>
      <c r="P290" s="30"/>
    </row>
    <row r="291" spans="1:16" ht="14.25">
      <c r="A291" s="19" t="s">
        <v>584</v>
      </c>
      <c r="B291" s="20" t="s">
        <v>585</v>
      </c>
      <c r="C291" s="31">
        <v>96196442.64776666</v>
      </c>
      <c r="D291" s="31">
        <v>11740825</v>
      </c>
      <c r="E291" s="22">
        <f t="shared" si="20"/>
        <v>107937267.64776666</v>
      </c>
      <c r="F291" s="32">
        <v>3517515</v>
      </c>
      <c r="G291" s="24">
        <f t="shared" si="21"/>
        <v>111454782.64776666</v>
      </c>
      <c r="H291" s="33">
        <v>2046857</v>
      </c>
      <c r="I291" s="22">
        <f t="shared" si="22"/>
        <v>113501639.64776666</v>
      </c>
      <c r="J291" s="34">
        <v>8628907</v>
      </c>
      <c r="K291" s="27">
        <f t="shared" si="23"/>
        <v>122130546.64776666</v>
      </c>
      <c r="L291" s="28">
        <v>-1448487</v>
      </c>
      <c r="M291" s="29">
        <f t="shared" si="24"/>
        <v>120682059.64776666</v>
      </c>
      <c r="N291" s="30"/>
      <c r="P291" s="30"/>
    </row>
    <row r="292" spans="1:16" ht="14.25">
      <c r="A292" s="19" t="s">
        <v>586</v>
      </c>
      <c r="B292" s="20" t="s">
        <v>587</v>
      </c>
      <c r="C292" s="31">
        <v>53863698.19533871</v>
      </c>
      <c r="D292" s="31">
        <v>8169164</v>
      </c>
      <c r="E292" s="22">
        <f t="shared" si="20"/>
        <v>62032862.19533871</v>
      </c>
      <c r="F292" s="32">
        <v>2095714</v>
      </c>
      <c r="G292" s="24">
        <f t="shared" si="21"/>
        <v>64128576.19533871</v>
      </c>
      <c r="H292" s="33">
        <v>962509</v>
      </c>
      <c r="I292" s="22">
        <f t="shared" si="22"/>
        <v>65091085.19533871</v>
      </c>
      <c r="J292" s="34">
        <v>4326824</v>
      </c>
      <c r="K292" s="27">
        <f t="shared" si="23"/>
        <v>69417909.19533871</v>
      </c>
      <c r="L292" s="28">
        <v>-1088160</v>
      </c>
      <c r="M292" s="29">
        <f t="shared" si="24"/>
        <v>68329749.19533871</v>
      </c>
      <c r="N292" s="30"/>
      <c r="P292" s="30"/>
    </row>
    <row r="293" spans="1:16" ht="14.25">
      <c r="A293" s="19" t="s">
        <v>588</v>
      </c>
      <c r="B293" s="20" t="s">
        <v>589</v>
      </c>
      <c r="C293" s="31">
        <v>36564638.544551484</v>
      </c>
      <c r="D293" s="31">
        <v>4245993</v>
      </c>
      <c r="E293" s="22">
        <f t="shared" si="20"/>
        <v>40810631.544551484</v>
      </c>
      <c r="F293" s="32">
        <v>775175</v>
      </c>
      <c r="G293" s="24">
        <f t="shared" si="21"/>
        <v>41585806.544551484</v>
      </c>
      <c r="H293" s="33">
        <v>324003</v>
      </c>
      <c r="I293" s="22">
        <f t="shared" si="22"/>
        <v>41909809.544551484</v>
      </c>
      <c r="J293" s="34">
        <v>5453897</v>
      </c>
      <c r="K293" s="27">
        <f t="shared" si="23"/>
        <v>47363706.544551484</v>
      </c>
      <c r="L293" s="28">
        <v>-1388452</v>
      </c>
      <c r="M293" s="29">
        <f t="shared" si="24"/>
        <v>45975254.544551484</v>
      </c>
      <c r="N293" s="30"/>
      <c r="P293" s="30"/>
    </row>
    <row r="294" spans="1:16" ht="14.25">
      <c r="A294" s="19" t="s">
        <v>590</v>
      </c>
      <c r="B294" s="20" t="s">
        <v>591</v>
      </c>
      <c r="C294" s="31">
        <v>13433061.593571024</v>
      </c>
      <c r="D294" s="31">
        <v>2784679</v>
      </c>
      <c r="E294" s="22">
        <f t="shared" si="20"/>
        <v>16217740.593571024</v>
      </c>
      <c r="F294" s="32">
        <v>585930</v>
      </c>
      <c r="G294" s="24">
        <f t="shared" si="21"/>
        <v>16803670.593571022</v>
      </c>
      <c r="H294" s="33">
        <v>74387</v>
      </c>
      <c r="I294" s="22">
        <f t="shared" si="22"/>
        <v>16878057.593571022</v>
      </c>
      <c r="J294" s="34">
        <v>527486</v>
      </c>
      <c r="K294" s="27">
        <f t="shared" si="23"/>
        <v>17405543.593571022</v>
      </c>
      <c r="L294" s="28">
        <v>-429114</v>
      </c>
      <c r="M294" s="29">
        <f t="shared" si="24"/>
        <v>16976429.593571022</v>
      </c>
      <c r="N294" s="30"/>
      <c r="P294" s="30"/>
    </row>
    <row r="295" spans="1:16" ht="14.25">
      <c r="A295" s="19" t="s">
        <v>592</v>
      </c>
      <c r="B295" s="20" t="s">
        <v>593</v>
      </c>
      <c r="C295" s="31">
        <v>30349596.445089325</v>
      </c>
      <c r="D295" s="31">
        <v>6201787</v>
      </c>
      <c r="E295" s="22">
        <f t="shared" si="20"/>
        <v>36551383.445089325</v>
      </c>
      <c r="F295" s="32">
        <v>2444271</v>
      </c>
      <c r="G295" s="24">
        <f t="shared" si="21"/>
        <v>38995654.445089325</v>
      </c>
      <c r="H295" s="33">
        <v>123755</v>
      </c>
      <c r="I295" s="22">
        <f t="shared" si="22"/>
        <v>39119409.445089325</v>
      </c>
      <c r="J295" s="34">
        <v>3661730</v>
      </c>
      <c r="K295" s="27">
        <f t="shared" si="23"/>
        <v>42781139.445089325</v>
      </c>
      <c r="L295" s="28">
        <v>-1239342</v>
      </c>
      <c r="M295" s="29">
        <f t="shared" si="24"/>
        <v>41541797.445089325</v>
      </c>
      <c r="N295" s="30"/>
      <c r="P295" s="30"/>
    </row>
    <row r="296" spans="1:16" ht="14.25">
      <c r="A296" s="19"/>
      <c r="B296" s="20"/>
      <c r="C296" s="38"/>
      <c r="D296" s="38"/>
      <c r="E296" s="39"/>
      <c r="F296" s="40"/>
      <c r="G296" s="41"/>
      <c r="H296" s="42"/>
      <c r="I296" s="39"/>
      <c r="J296" s="43"/>
      <c r="K296" s="44"/>
      <c r="L296" s="45"/>
      <c r="M296" s="46"/>
      <c r="N296" s="30"/>
      <c r="P296" s="30"/>
    </row>
    <row r="297" spans="1:16" ht="14.25">
      <c r="A297" s="47"/>
      <c r="B297" s="48" t="s">
        <v>594</v>
      </c>
      <c r="C297" s="49">
        <v>12060000000.000013</v>
      </c>
      <c r="D297" s="49">
        <f aca="true" t="shared" si="25" ref="D297:K297">SUM(D6:D295)</f>
        <v>1516731122</v>
      </c>
      <c r="E297" s="50">
        <f t="shared" si="25"/>
        <v>13576731122.000013</v>
      </c>
      <c r="F297" s="51">
        <f t="shared" si="25"/>
        <v>330424336</v>
      </c>
      <c r="G297" s="52">
        <f t="shared" si="25"/>
        <v>13907155458.000013</v>
      </c>
      <c r="H297" s="53">
        <f t="shared" si="25"/>
        <v>353296078</v>
      </c>
      <c r="I297" s="50">
        <f t="shared" si="25"/>
        <v>14260451536.000017</v>
      </c>
      <c r="J297" s="54">
        <f t="shared" si="25"/>
        <v>1044357551</v>
      </c>
      <c r="K297" s="50">
        <f t="shared" si="25"/>
        <v>15304809087.000017</v>
      </c>
      <c r="L297" s="55">
        <f>SUM(L6:L295)</f>
        <v>-38000518</v>
      </c>
      <c r="M297" s="56">
        <f>SUM(M6:M295)</f>
        <v>15266808569.000017</v>
      </c>
      <c r="N297" s="30"/>
      <c r="P297" s="30"/>
    </row>
  </sheetData>
  <sheetProtection/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80" r:id="rId1"/>
  <headerFooter>
    <oddHeader>&amp;C&amp;D&amp;R&amp;A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Fridell Mona</dc:creator>
  <cp:keywords/>
  <dc:description/>
  <cp:lastModifiedBy>Fridell Mona</cp:lastModifiedBy>
  <dcterms:created xsi:type="dcterms:W3CDTF">2012-10-18T14:04:12Z</dcterms:created>
  <dcterms:modified xsi:type="dcterms:W3CDTF">2012-10-23T07:26:54Z</dcterms:modified>
  <cp:category/>
  <cp:version/>
  <cp:contentType/>
  <cp:contentStatus/>
</cp:coreProperties>
</file>