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10" windowHeight="12585" activeTab="0"/>
  </bookViews>
  <sheets>
    <sheet name="Bilaga 3" sheetId="1" r:id="rId1"/>
  </sheets>
  <definedNames>
    <definedName name="_xlnm.Print_Titles" localSheetId="0">'Bilaga 3'!$1:$5</definedName>
  </definedNames>
  <calcPr fullCalcOnLoad="1"/>
</workbook>
</file>

<file path=xl/sharedStrings.xml><?xml version="1.0" encoding="utf-8"?>
<sst xmlns="http://schemas.openxmlformats.org/spreadsheetml/2006/main" count="349" uniqueCount="342">
  <si>
    <t>Län</t>
  </si>
  <si>
    <t>Folkmängd</t>
  </si>
  <si>
    <t>Inkomst-</t>
  </si>
  <si>
    <t>Kostnads-</t>
  </si>
  <si>
    <t>Struktur-</t>
  </si>
  <si>
    <t>Införande-</t>
  </si>
  <si>
    <t>Reglerings-</t>
  </si>
  <si>
    <t>Preli-</t>
  </si>
  <si>
    <t>den 1 nov</t>
  </si>
  <si>
    <t>utjämning;</t>
  </si>
  <si>
    <t>minärt</t>
  </si>
  <si>
    <t>Kommun</t>
  </si>
  <si>
    <t>2004</t>
  </si>
  <si>
    <t>reglerings-</t>
  </si>
  <si>
    <t>SK:s prognos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</si>
  <si>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</si>
  <si>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</si>
  <si>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</si>
  <si>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</si>
  <si>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</si>
  <si>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</si>
  <si>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</si>
  <si>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</si>
  <si>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</si>
  <si>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</si>
  <si>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</si>
  <si>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</si>
  <si>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</si>
  <si>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</si>
  <si>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</si>
  <si>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</si>
  <si>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</si>
  <si>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</si>
  <si>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</si>
  <si>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</si>
  <si>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</si>
  <si>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</si>
  <si>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</si>
  <si>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</si>
  <si>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</si>
  <si>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</si>
  <si>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</si>
  <si>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</si>
  <si>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</si>
  <si>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</si>
  <si>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</si>
  <si>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</si>
  <si>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</si>
  <si>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</si>
  <si>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</si>
  <si>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</si>
  <si>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</si>
  <si>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</si>
  <si>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</si>
  <si>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</si>
  <si>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</si>
  <si>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</si>
  <si>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</si>
  <si>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</si>
  <si>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</si>
  <si>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</si>
  <si>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</si>
  <si>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</si>
  <si>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</si>
  <si>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</si>
  <si>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</si>
  <si>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</si>
  <si>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</si>
  <si>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</si>
  <si>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</si>
  <si>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</si>
  <si>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</si>
  <si>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</si>
  <si>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</si>
  <si>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</si>
  <si>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</si>
  <si>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</si>
  <si>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</si>
  <si>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</si>
  <si>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</si>
  <si>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</si>
  <si>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</si>
  <si>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</si>
  <si>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</si>
  <si>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</si>
  <si>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</si>
  <si>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</si>
  <si>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</si>
  <si>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</si>
  <si>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</si>
  <si>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</si>
  <si>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</si>
  <si>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</si>
  <si>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</si>
  <si>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</si>
  <si>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</si>
  <si>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</si>
  <si>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</si>
  <si>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</si>
  <si>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</si>
  <si>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</si>
  <si>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</si>
  <si>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</si>
  <si>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</si>
  <si>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</si>
  <si>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</si>
  <si>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</si>
  <si>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</si>
  <si>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</si>
  <si>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</si>
  <si>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</si>
  <si>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</si>
  <si>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</si>
  <si>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</si>
  <si>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</si>
  <si>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</si>
  <si>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</si>
  <si>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</si>
  <si>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</si>
  <si>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</si>
  <si>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</si>
  <si>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</si>
  <si>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</si>
  <si>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</si>
  <si>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</si>
  <si>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</si>
  <si>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</si>
  <si>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</si>
  <si>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</si>
  <si>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</si>
  <si>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</si>
  <si>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</si>
  <si>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</si>
  <si>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</si>
  <si>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</si>
  <si>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</si>
  <si>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</si>
  <si>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</si>
  <si>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</si>
  <si>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</si>
  <si>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</si>
  <si>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</si>
  <si>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</si>
  <si>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</si>
  <si>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</si>
  <si>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</si>
  <si>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</si>
  <si>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</si>
  <si>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</si>
  <si>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</si>
  <si>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</si>
  <si>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</si>
  <si>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</si>
  <si>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</si>
  <si>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</si>
  <si>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</si>
  <si>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</si>
  <si>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</si>
  <si>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</si>
  <si>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</si>
  <si>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</si>
  <si>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</si>
  <si>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</si>
  <si>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</si>
  <si>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</si>
  <si>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</si>
  <si>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</si>
  <si>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</si>
  <si>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</si>
  <si>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</si>
  <si>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</si>
  <si>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</si>
  <si>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</si>
  <si>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</si>
  <si>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</si>
  <si>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</si>
  <si>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</si>
  <si>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</si>
  <si>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</si>
  <si>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</si>
  <si>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</si>
  <si>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</si>
  <si>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</si>
  <si>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</si>
  <si>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</si>
  <si>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</si>
  <si>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</si>
  <si>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</si>
  <si>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</si>
  <si>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</si>
  <si>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</si>
  <si>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</si>
  <si>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</si>
  <si>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</si>
  <si>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</si>
  <si>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</si>
  <si>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</si>
  <si>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</si>
  <si>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</si>
  <si>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</si>
  <si>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</si>
  <si>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</si>
  <si>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</si>
  <si>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</si>
  <si>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</si>
  <si>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</si>
  <si>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</si>
  <si>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</si>
  <si>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</si>
  <si>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</si>
  <si>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</si>
  <si>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</si>
  <si>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</si>
  <si>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</si>
  <si>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</si>
  <si>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</si>
  <si>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</si>
  <si>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</si>
  <si>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</si>
  <si>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</si>
  <si>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</si>
  <si>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</si>
  <si>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</si>
  <si>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</si>
  <si>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</si>
  <si>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</si>
  <si>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</si>
  <si>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</si>
  <si>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</si>
  <si>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</si>
  <si>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</si>
  <si>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</si>
  <si>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</si>
  <si>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</si>
  <si>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</si>
  <si>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</si>
  <si>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</si>
  <si>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</si>
  <si>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</si>
  <si>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</si>
  <si>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</si>
  <si>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</si>
  <si>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</si>
  <si>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</si>
  <si>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</si>
  <si>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</si>
  <si>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</si>
  <si>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</si>
  <si>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</si>
  <si>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</si>
  <si>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</si>
  <si>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</si>
  <si>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</si>
  <si>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</si>
  <si>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</si>
  <si>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</si>
  <si>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</si>
  <si>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</si>
  <si>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</si>
  <si>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</si>
  <si>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</si>
  <si>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</si>
  <si>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</si>
  <si>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</si>
  <si>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</si>
  <si>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</si>
  <si>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</si>
  <si>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</si>
  <si>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</si>
  <si>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</si>
  <si>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</si>
  <si>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</si>
  <si>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</si>
  <si>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</si>
  <si>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</si>
  <si>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</si>
  <si>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</si>
  <si>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</si>
  <si>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</si>
  <si>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</si>
  <si>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</si>
  <si>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</si>
  <si>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</si>
  <si>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</si>
  <si>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bidrag (+)/</t>
  </si>
  <si>
    <t>Kommunalekonomisk utjämning för kommuner, utjämningsåret 2005 enligt Kommunförbundets bedömning, kr/inv.</t>
  </si>
  <si>
    <t>avgift (-)</t>
  </si>
  <si>
    <t>utfall</t>
  </si>
  <si>
    <t>bidrag</t>
  </si>
  <si>
    <t>Preliminärt utfall</t>
  </si>
  <si>
    <t>inkl. justering</t>
  </si>
  <si>
    <t>för LSS, kronor</t>
  </si>
  <si>
    <t>Nivåjustering,</t>
  </si>
  <si>
    <t>LSS-utjämning</t>
  </si>
  <si>
    <t>Stockholms län</t>
  </si>
  <si>
    <t>Botkyrka</t>
  </si>
  <si>
    <t>Uppsala län</t>
  </si>
  <si>
    <t>Enköping</t>
  </si>
  <si>
    <t>Södermanlands län</t>
  </si>
  <si>
    <t>Eskilstuna</t>
  </si>
  <si>
    <t>Östergötlands län</t>
  </si>
  <si>
    <t>Boxholm</t>
  </si>
  <si>
    <t>Jönköpings län</t>
  </si>
  <si>
    <t>Aneby</t>
  </si>
  <si>
    <t>Kronobergs län</t>
  </si>
  <si>
    <t>Alvesta</t>
  </si>
  <si>
    <t>Kalmar län</t>
  </si>
  <si>
    <t>Borgholm</t>
  </si>
  <si>
    <t>Gotlands län</t>
  </si>
  <si>
    <t>Gotland</t>
  </si>
  <si>
    <t>Blekinge län</t>
  </si>
  <si>
    <t>Karlshamn</t>
  </si>
  <si>
    <t>Skåne län</t>
  </si>
  <si>
    <t>Bjuv</t>
  </si>
  <si>
    <t>Hallands län</t>
  </si>
  <si>
    <t>Falkenberg</t>
  </si>
  <si>
    <t>Västra Götalands län</t>
  </si>
  <si>
    <t>Ale</t>
  </si>
  <si>
    <t>Värmlands län</t>
  </si>
  <si>
    <t>Arvika</t>
  </si>
  <si>
    <t>Örebro län</t>
  </si>
  <si>
    <t>Askersund</t>
  </si>
  <si>
    <t>Västmanlands län</t>
  </si>
  <si>
    <t>Arboga</t>
  </si>
  <si>
    <t>Dalarnas län</t>
  </si>
  <si>
    <t>Avesta</t>
  </si>
  <si>
    <t>Gävleborgs län</t>
  </si>
  <si>
    <t>Bollnäs</t>
  </si>
  <si>
    <t>Västernorrlands län</t>
  </si>
  <si>
    <t>Härnösand</t>
  </si>
  <si>
    <t>Jämtlands län</t>
  </si>
  <si>
    <t>Berg</t>
  </si>
  <si>
    <t>Västerbottens län</t>
  </si>
  <si>
    <t>Bjurholm</t>
  </si>
  <si>
    <t>Norrbottens län</t>
  </si>
  <si>
    <t>Arjeplog</t>
  </si>
  <si>
    <t>Uppsala län forts.</t>
  </si>
  <si>
    <t>Jönköpings län forts.</t>
  </si>
  <si>
    <t>Skåne län forts.</t>
  </si>
  <si>
    <t>Västra Götalands län forts.</t>
  </si>
  <si>
    <t>Västmanlands län forts.</t>
  </si>
  <si>
    <t>Gävleborgs län forts.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</si>
</sst>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#\ ##0"/>
    <numFmt numFmtId="165" formatCode="00"/>
    <numFmt numFmtId="166" formatCode="0000"/>
    <numFmt numFmtId="167" formatCode="d\ mmmm\ yyyy"/>
    <numFmt numFmtId="168" formatCode="#,##0.0"/>
    <numFmt numFmtId="169" formatCode="#,##0.000"/>
    <numFmt numFmtId="170" formatCode="#,##0.00000"/>
    <numFmt numFmtId="171" formatCode="#,##0.000000"/>
    <numFmt numFmtId="172" formatCode="#\ ###\ ###\ ###\ ##0"/>
    <numFmt numFmtId="173" formatCode="#0.00"/>
    <numFmt numFmtId="174" formatCode="###\ ###\ ###\ ###\ ##0"/>
    <numFmt numFmtId="175" formatCode="###\ ##0"/>
    <numFmt numFmtId="176" formatCode="#\ ##0.0\ "/>
    <numFmt numFmtId="177" formatCode="0.000"/>
    <numFmt numFmtId="178" formatCode="0.0"/>
    <numFmt numFmtId="179" formatCode="#,##0.0000"/>
    <numFmt numFmtId="180" formatCode="0.0000"/>
    <numFmt numFmtId="181" formatCode="0.0000000"/>
    <numFmt numFmtId="182" formatCode="0.000000"/>
    <numFmt numFmtId="183" formatCode="0.00000"/>
    <numFmt numFmtId="184" formatCode="0.0E+00"/>
    <numFmt numFmtId="185" formatCode="0E+00"/>
    <numFmt numFmtId="186" formatCode="_(* #,##0_);_(* \(#,##0\);_(* &quot;-&quot;_);_(@_)"/>
    <numFmt numFmtId="187" formatCode="_(&quot;$&quot;* #,##0_);_(&quot;$&quot;* \(#,##0\);_(&quot;$&quot;* &quot;-&quot;_);_(@_)"/>
    <numFmt numFmtId="188" formatCode="#0.0"/>
    <numFmt numFmtId="189" formatCode="#0"/>
  </numFmts>
  <fonts count="11">
    <font>
      <sz val="9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18" applyFont="1" applyBorder="1">
      <alignment/>
      <protection/>
    </xf>
    <xf numFmtId="0" fontId="4" fillId="0" borderId="0" xfId="18" applyBorder="1">
      <alignment/>
      <protection/>
    </xf>
    <xf numFmtId="0" fontId="4" fillId="0" borderId="0" xfId="18">
      <alignment/>
      <protection/>
    </xf>
    <xf numFmtId="165" fontId="4" fillId="0" borderId="0" xfId="17" applyNumberFormat="1" applyFont="1">
      <alignment/>
      <protection/>
    </xf>
    <xf numFmtId="164" fontId="4" fillId="0" borderId="0" xfId="17" applyNumberFormat="1" applyFont="1" applyBorder="1" applyAlignment="1">
      <alignment horizontal="right"/>
      <protection/>
    </xf>
    <xf numFmtId="164" fontId="4" fillId="0" borderId="0" xfId="17" applyNumberFormat="1" applyFont="1" applyFill="1" applyBorder="1" applyAlignment="1">
      <alignment horizontal="right"/>
      <protection/>
    </xf>
    <xf numFmtId="0" fontId="7" fillId="0" borderId="0" xfId="17" applyFont="1" applyBorder="1" applyAlignment="1">
      <alignment horizontal="right"/>
      <protection/>
    </xf>
    <xf numFmtId="165" fontId="4" fillId="0" borderId="1" xfId="17" applyNumberFormat="1" applyFont="1" applyBorder="1">
      <alignment/>
      <protection/>
    </xf>
    <xf numFmtId="165" fontId="4" fillId="0" borderId="2" xfId="17" applyNumberFormat="1" applyFont="1" applyBorder="1">
      <alignment/>
      <protection/>
    </xf>
    <xf numFmtId="0" fontId="8" fillId="0" borderId="0" xfId="18" applyFont="1" applyAlignment="1">
      <alignment wrapText="1"/>
      <protection/>
    </xf>
    <xf numFmtId="3" fontId="9" fillId="0" borderId="0" xfId="17" applyNumberFormat="1" applyFont="1" applyBorder="1">
      <alignment/>
      <protection/>
    </xf>
    <xf numFmtId="3" fontId="9" fillId="0" borderId="0" xfId="17" applyNumberFormat="1" applyFont="1" applyBorder="1" applyAlignment="1" quotePrefix="1">
      <alignment horizontal="right"/>
      <protection/>
    </xf>
    <xf numFmtId="0" fontId="9" fillId="0" borderId="0" xfId="18" applyFont="1">
      <alignment/>
      <protection/>
    </xf>
    <xf numFmtId="0" fontId="9" fillId="0" borderId="1" xfId="18" applyFont="1" applyBorder="1">
      <alignment/>
      <protection/>
    </xf>
    <xf numFmtId="3" fontId="9" fillId="0" borderId="1" xfId="17" applyNumberFormat="1" applyFont="1" applyBorder="1">
      <alignment/>
      <protection/>
    </xf>
    <xf numFmtId="3" fontId="9" fillId="0" borderId="1" xfId="17" applyNumberFormat="1" applyFont="1" applyBorder="1" applyAlignment="1" quotePrefix="1">
      <alignment horizontal="right"/>
      <protection/>
    </xf>
    <xf numFmtId="165" fontId="8" fillId="0" borderId="0" xfId="17" applyNumberFormat="1" applyFont="1" applyBorder="1">
      <alignment/>
      <protection/>
    </xf>
    <xf numFmtId="0" fontId="9" fillId="0" borderId="0" xfId="18" applyFont="1" applyAlignment="1">
      <alignment wrapText="1"/>
      <protection/>
    </xf>
    <xf numFmtId="0" fontId="8" fillId="0" borderId="0" xfId="18" applyFont="1">
      <alignment/>
      <protection/>
    </xf>
    <xf numFmtId="0" fontId="9" fillId="0" borderId="0" xfId="18" applyFont="1" applyAlignment="1">
      <alignment horizontal="right"/>
      <protection/>
    </xf>
    <xf numFmtId="3" fontId="4" fillId="0" borderId="0" xfId="18" applyNumberFormat="1">
      <alignment/>
      <protection/>
    </xf>
    <xf numFmtId="0" fontId="9" fillId="0" borderId="0" xfId="18" applyFont="1" applyAlignment="1">
      <alignment horizontal="center"/>
      <protection/>
    </xf>
    <xf numFmtId="14" fontId="9" fillId="0" borderId="2" xfId="17" applyNumberFormat="1" applyFont="1" applyBorder="1" applyAlignment="1">
      <alignment horizontal="right"/>
      <protection/>
    </xf>
    <xf numFmtId="0" fontId="9" fillId="0" borderId="0" xfId="17" applyFont="1" applyBorder="1" applyAlignment="1">
      <alignment horizontal="right"/>
      <protection/>
    </xf>
    <xf numFmtId="164" fontId="9" fillId="0" borderId="0" xfId="17" applyNumberFormat="1" applyFont="1" applyBorder="1" applyAlignment="1">
      <alignment horizontal="right"/>
      <protection/>
    </xf>
    <xf numFmtId="164" fontId="9" fillId="0" borderId="0" xfId="17" applyNumberFormat="1" applyFont="1" applyFill="1" applyBorder="1" applyAlignment="1">
      <alignment horizontal="right"/>
      <protection/>
    </xf>
    <xf numFmtId="0" fontId="9" fillId="0" borderId="0" xfId="18" applyFont="1" applyAlignment="1" quotePrefix="1">
      <alignment horizontal="right"/>
      <protection/>
    </xf>
    <xf numFmtId="164" fontId="9" fillId="0" borderId="1" xfId="17" applyNumberFormat="1" applyFont="1" applyBorder="1" applyAlignment="1">
      <alignment horizontal="right"/>
      <protection/>
    </xf>
    <xf numFmtId="164" fontId="9" fillId="0" borderId="1" xfId="17" applyNumberFormat="1" applyFont="1" applyFill="1" applyBorder="1" applyAlignment="1">
      <alignment horizontal="right"/>
      <protection/>
    </xf>
    <xf numFmtId="0" fontId="8" fillId="0" borderId="2" xfId="17" applyFont="1" applyBorder="1" applyAlignment="1">
      <alignment horizontal="right"/>
      <protection/>
    </xf>
    <xf numFmtId="14" fontId="8" fillId="0" borderId="0" xfId="17" applyNumberFormat="1" applyFont="1" applyAlignment="1">
      <alignment horizontal="right"/>
      <protection/>
    </xf>
    <xf numFmtId="0" fontId="8" fillId="0" borderId="0" xfId="17" applyFont="1" applyBorder="1" applyAlignment="1" quotePrefix="1">
      <alignment horizontal="right"/>
      <protection/>
    </xf>
    <xf numFmtId="0" fontId="10" fillId="0" borderId="1" xfId="17" applyFont="1" applyBorder="1" applyAlignment="1">
      <alignment horizontal="right"/>
      <protection/>
    </xf>
    <xf numFmtId="14" fontId="8" fillId="0" borderId="2" xfId="17" applyNumberFormat="1" applyFont="1" applyBorder="1" applyAlignment="1">
      <alignment horizontal="right"/>
      <protection/>
    </xf>
    <xf numFmtId="164" fontId="8" fillId="0" borderId="0" xfId="17" applyNumberFormat="1" applyFont="1" applyBorder="1" applyAlignment="1">
      <alignment horizontal="right"/>
      <protection/>
    </xf>
    <xf numFmtId="164" fontId="8" fillId="0" borderId="0" xfId="17" applyNumberFormat="1" applyFont="1" applyFill="1" applyBorder="1" applyAlignment="1">
      <alignment horizontal="right"/>
      <protection/>
    </xf>
    <xf numFmtId="3" fontId="8" fillId="0" borderId="0" xfId="20" applyNumberFormat="1" applyFont="1" applyAlignment="1">
      <alignment horizontal="right"/>
    </xf>
    <xf numFmtId="3" fontId="8" fillId="0" borderId="1" xfId="20" applyNumberFormat="1" applyFont="1" applyBorder="1" applyAlignment="1">
      <alignment horizontal="right"/>
    </xf>
    <xf numFmtId="3" fontId="8" fillId="0" borderId="0" xfId="18" applyNumberFormat="1" applyFont="1">
      <alignment/>
      <protection/>
    </xf>
    <xf numFmtId="3" fontId="8" fillId="0" borderId="1" xfId="18" applyNumberFormat="1" applyFont="1" applyBorder="1">
      <alignment/>
      <protection/>
    </xf>
    <xf numFmtId="3" fontId="8" fillId="0" borderId="0" xfId="17" applyNumberFormat="1" applyFont="1" applyBorder="1">
      <alignment/>
      <protection/>
    </xf>
    <xf numFmtId="3" fontId="8" fillId="0" borderId="1" xfId="17" applyNumberFormat="1" applyFont="1" applyBorder="1">
      <alignment/>
      <protection/>
    </xf>
  </cellXfs>
  <cellStyles count="12">
    <cellStyle name="Normal" xfId="0"/>
    <cellStyle name="Followed Hyperlink" xfId="15"/>
    <cellStyle name="Hyperlink" xfId="16"/>
    <cellStyle name="Normal_Tabell 2_1" xfId="17"/>
    <cellStyle name="Normal_Utskick 2005_septest_sksiffror" xfId="18"/>
    <cellStyle name="Percent" xfId="19"/>
    <cellStyle name="Comma" xfId="20"/>
    <cellStyle name="Tusental (0)_1999 (2)" xfId="21"/>
    <cellStyle name="Comma [0]" xfId="22"/>
    <cellStyle name="Currency" xfId="23"/>
    <cellStyle name="Valuta (0)_1999 (2)" xfId="24"/>
    <cellStyle name="Currency [0]" xfId="25"/>
  </cellStyles>
  <dxfs count="2">
    <dxf>
      <font>
        <color rgb="FFFF00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tabSelected="1" zoomScale="140" zoomScaleNormal="14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2.75"/>
  <cols>
    <col min="1" max="1" width="19.421875" style="3" customWidth="1"/>
    <col min="2" max="2" width="16.00390625" style="3" customWidth="1"/>
    <col min="3" max="8" width="13.7109375" style="3" customWidth="1"/>
    <col min="9" max="9" width="16.8515625" style="3" customWidth="1"/>
    <col min="10" max="10" width="18.8515625" style="3" customWidth="1"/>
    <col min="11" max="11" width="14.140625" style="3" customWidth="1"/>
    <col min="12" max="16384" width="10.7109375" style="3" customWidth="1"/>
  </cols>
  <sheetData>
    <row r="1" spans="1:10" ht="16.5" thickBot="1">
      <c r="A1" s="1" t="s">
        <v>285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9" t="s">
        <v>0</v>
      </c>
      <c r="B2" s="30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34" t="s">
        <v>7</v>
      </c>
      <c r="I2" s="23" t="s">
        <v>292</v>
      </c>
      <c r="J2" s="34" t="s">
        <v>289</v>
      </c>
    </row>
    <row r="3" spans="1:10" ht="12.75">
      <c r="A3" s="4"/>
      <c r="B3" s="31" t="s">
        <v>8</v>
      </c>
      <c r="C3" s="24" t="s">
        <v>9</v>
      </c>
      <c r="D3" s="24" t="s">
        <v>9</v>
      </c>
      <c r="E3" s="24" t="s">
        <v>288</v>
      </c>
      <c r="F3" s="24" t="s">
        <v>288</v>
      </c>
      <c r="G3" s="25" t="s">
        <v>284</v>
      </c>
      <c r="H3" s="35" t="s">
        <v>10</v>
      </c>
      <c r="I3" s="25" t="s">
        <v>293</v>
      </c>
      <c r="J3" s="35" t="s">
        <v>290</v>
      </c>
    </row>
    <row r="4" spans="1:10" ht="12.75">
      <c r="A4" s="4" t="s">
        <v>11</v>
      </c>
      <c r="B4" s="32" t="s">
        <v>12</v>
      </c>
      <c r="C4" s="25" t="s">
        <v>284</v>
      </c>
      <c r="D4" s="25" t="s">
        <v>284</v>
      </c>
      <c r="E4" s="24"/>
      <c r="F4" s="24"/>
      <c r="G4" s="26" t="s">
        <v>13</v>
      </c>
      <c r="H4" s="36" t="s">
        <v>287</v>
      </c>
      <c r="I4" s="27" t="s">
        <v>12</v>
      </c>
      <c r="J4" s="36" t="s">
        <v>291</v>
      </c>
    </row>
    <row r="5" spans="1:11" ht="12.75">
      <c r="A5" s="8"/>
      <c r="B5" s="33" t="s">
        <v>14</v>
      </c>
      <c r="C5" s="28" t="s">
        <v>286</v>
      </c>
      <c r="D5" s="28" t="s">
        <v>286</v>
      </c>
      <c r="E5" s="28"/>
      <c r="F5" s="28"/>
      <c r="G5" s="28" t="s">
        <v>286</v>
      </c>
      <c r="H5" s="29"/>
      <c r="I5" s="28"/>
      <c r="J5" s="29"/>
      <c r="K5" s="20"/>
    </row>
    <row r="6" spans="1:12" ht="12.75">
      <c r="A6" s="17" t="s">
        <v>294</v>
      </c>
      <c r="B6" s="7"/>
      <c r="C6" s="5"/>
      <c r="D6" s="5"/>
      <c r="E6" s="5"/>
      <c r="F6" s="5"/>
      <c r="G6" s="5"/>
      <c r="H6" s="6"/>
      <c r="I6" s="5"/>
      <c r="J6" s="6"/>
      <c r="K6" s="22"/>
      <c r="L6" s="22"/>
    </row>
    <row r="7" spans="1:13" ht="12.75">
      <c r="A7" s="18" t="s">
        <v>295</v>
      </c>
      <c r="B7" s="37">
        <v>75988</v>
      </c>
      <c r="C7" s="11">
        <v>7128</v>
      </c>
      <c r="D7" s="11">
        <v>1144</v>
      </c>
      <c r="E7" s="11">
        <v>0</v>
      </c>
      <c r="F7" s="11">
        <v>0</v>
      </c>
      <c r="G7" s="11">
        <v>-228</v>
      </c>
      <c r="H7" s="39">
        <f>SUM(C7:G7)</f>
        <v>8044</v>
      </c>
      <c r="I7" s="12">
        <v>-3</v>
      </c>
      <c r="J7" s="41">
        <f>SUM(H7:I7)*B7</f>
        <v>611019508</v>
      </c>
      <c r="K7" s="11"/>
      <c r="L7" s="11"/>
      <c r="M7" s="21"/>
    </row>
    <row r="8" spans="1:12" ht="12.75">
      <c r="A8" s="13" t="s">
        <v>15</v>
      </c>
      <c r="B8" s="37">
        <v>30141</v>
      </c>
      <c r="C8" s="11">
        <v>-14955</v>
      </c>
      <c r="D8" s="11">
        <v>2974</v>
      </c>
      <c r="E8" s="11">
        <v>35</v>
      </c>
      <c r="F8" s="11">
        <v>1438</v>
      </c>
      <c r="G8" s="11">
        <v>-228</v>
      </c>
      <c r="H8" s="39">
        <f aca="true" t="shared" si="0" ref="H8:H71">SUM(C8:G8)</f>
        <v>-10736</v>
      </c>
      <c r="I8" s="12">
        <v>-3</v>
      </c>
      <c r="J8" s="41">
        <f>SUM(H8:I8)*B8</f>
        <v>-323684199</v>
      </c>
      <c r="K8" s="11"/>
      <c r="L8" s="11"/>
    </row>
    <row r="9" spans="1:12" ht="12.75">
      <c r="A9" s="13" t="s">
        <v>16</v>
      </c>
      <c r="B9" s="37">
        <v>23426</v>
      </c>
      <c r="C9" s="11">
        <v>-594</v>
      </c>
      <c r="D9" s="11">
        <v>962</v>
      </c>
      <c r="E9" s="11">
        <v>0</v>
      </c>
      <c r="F9" s="11">
        <v>0</v>
      </c>
      <c r="G9" s="11">
        <v>-228</v>
      </c>
      <c r="H9" s="39">
        <f t="shared" si="0"/>
        <v>140</v>
      </c>
      <c r="I9" s="12">
        <v>-3</v>
      </c>
      <c r="J9" s="41">
        <f aca="true" t="shared" si="1" ref="J8:J71">SUM(H9:I9)*B9</f>
        <v>3209362</v>
      </c>
      <c r="K9" s="11"/>
      <c r="L9" s="11"/>
    </row>
    <row r="10" spans="1:12" ht="12.75">
      <c r="A10" s="13" t="s">
        <v>17</v>
      </c>
      <c r="B10" s="37">
        <v>71556</v>
      </c>
      <c r="C10" s="11">
        <v>3720</v>
      </c>
      <c r="D10" s="11">
        <v>-941</v>
      </c>
      <c r="E10" s="11">
        <v>0</v>
      </c>
      <c r="F10" s="11">
        <v>0</v>
      </c>
      <c r="G10" s="11">
        <v>-228</v>
      </c>
      <c r="H10" s="39">
        <f t="shared" si="0"/>
        <v>2551</v>
      </c>
      <c r="I10" s="12">
        <v>-3</v>
      </c>
      <c r="J10" s="41">
        <f t="shared" si="1"/>
        <v>182324688</v>
      </c>
      <c r="K10" s="11"/>
      <c r="L10" s="11"/>
    </row>
    <row r="11" spans="1:12" ht="12.75">
      <c r="A11" s="13" t="s">
        <v>18</v>
      </c>
      <c r="B11" s="37">
        <v>87560</v>
      </c>
      <c r="C11" s="11">
        <v>2360</v>
      </c>
      <c r="D11" s="11">
        <v>507</v>
      </c>
      <c r="E11" s="11">
        <v>0</v>
      </c>
      <c r="F11" s="11">
        <v>0</v>
      </c>
      <c r="G11" s="11">
        <v>-228</v>
      </c>
      <c r="H11" s="39">
        <f t="shared" si="0"/>
        <v>2639</v>
      </c>
      <c r="I11" s="12">
        <v>-3</v>
      </c>
      <c r="J11" s="41">
        <f t="shared" si="1"/>
        <v>230808160</v>
      </c>
      <c r="K11" s="11"/>
      <c r="L11" s="11"/>
    </row>
    <row r="12" spans="1:12" ht="12.75">
      <c r="A12" s="13" t="s">
        <v>19</v>
      </c>
      <c r="B12" s="37">
        <v>61702</v>
      </c>
      <c r="C12" s="11">
        <v>-552</v>
      </c>
      <c r="D12" s="11">
        <v>-726</v>
      </c>
      <c r="E12" s="11">
        <v>0</v>
      </c>
      <c r="F12" s="11">
        <v>302</v>
      </c>
      <c r="G12" s="11">
        <v>-228</v>
      </c>
      <c r="H12" s="39">
        <f t="shared" si="0"/>
        <v>-1204</v>
      </c>
      <c r="I12" s="12">
        <v>-3</v>
      </c>
      <c r="J12" s="41">
        <f t="shared" si="1"/>
        <v>-74474314</v>
      </c>
      <c r="K12" s="11"/>
      <c r="L12" s="11"/>
    </row>
    <row r="13" spans="1:12" ht="12.75">
      <c r="A13" s="13" t="s">
        <v>20</v>
      </c>
      <c r="B13" s="37">
        <v>41414</v>
      </c>
      <c r="C13" s="11">
        <v>-9157</v>
      </c>
      <c r="D13" s="11">
        <v>1923</v>
      </c>
      <c r="E13" s="11">
        <v>0</v>
      </c>
      <c r="F13" s="11">
        <v>516</v>
      </c>
      <c r="G13" s="11">
        <v>-228</v>
      </c>
      <c r="H13" s="39">
        <f t="shared" si="0"/>
        <v>-6946</v>
      </c>
      <c r="I13" s="12">
        <v>-3</v>
      </c>
      <c r="J13" s="41">
        <f t="shared" si="1"/>
        <v>-287785886</v>
      </c>
      <c r="K13" s="11"/>
      <c r="L13" s="11"/>
    </row>
    <row r="14" spans="1:12" ht="12.75">
      <c r="A14" s="13" t="s">
        <v>21</v>
      </c>
      <c r="B14" s="37">
        <v>78246</v>
      </c>
      <c r="C14" s="11">
        <v>-2883</v>
      </c>
      <c r="D14" s="11">
        <v>1302</v>
      </c>
      <c r="E14" s="11">
        <v>0</v>
      </c>
      <c r="F14" s="11">
        <v>0</v>
      </c>
      <c r="G14" s="11">
        <v>-228</v>
      </c>
      <c r="H14" s="39">
        <f t="shared" si="0"/>
        <v>-1809</v>
      </c>
      <c r="I14" s="12">
        <v>-3</v>
      </c>
      <c r="J14" s="41">
        <f t="shared" si="1"/>
        <v>-141781752</v>
      </c>
      <c r="K14" s="11"/>
      <c r="L14" s="11"/>
    </row>
    <row r="15" spans="1:12" ht="12.75">
      <c r="A15" s="13" t="s">
        <v>22</v>
      </c>
      <c r="B15" s="37">
        <v>54395</v>
      </c>
      <c r="C15" s="11">
        <v>6009</v>
      </c>
      <c r="D15" s="11">
        <v>-293</v>
      </c>
      <c r="E15" s="11">
        <v>0</v>
      </c>
      <c r="F15" s="11">
        <v>212</v>
      </c>
      <c r="G15" s="11">
        <v>-228</v>
      </c>
      <c r="H15" s="39">
        <f t="shared" si="0"/>
        <v>5700</v>
      </c>
      <c r="I15" s="12">
        <v>-3</v>
      </c>
      <c r="J15" s="41">
        <f t="shared" si="1"/>
        <v>309888315</v>
      </c>
      <c r="K15" s="11"/>
      <c r="L15" s="11"/>
    </row>
    <row r="16" spans="1:12" ht="12.75">
      <c r="A16" s="13" t="s">
        <v>23</v>
      </c>
      <c r="B16" s="37">
        <v>8274</v>
      </c>
      <c r="C16" s="11">
        <v>1750</v>
      </c>
      <c r="D16" s="11">
        <v>-1123</v>
      </c>
      <c r="E16" s="11">
        <v>0</v>
      </c>
      <c r="F16" s="11">
        <v>137</v>
      </c>
      <c r="G16" s="11">
        <v>-228</v>
      </c>
      <c r="H16" s="39">
        <f t="shared" si="0"/>
        <v>536</v>
      </c>
      <c r="I16" s="12">
        <v>-3</v>
      </c>
      <c r="J16" s="41">
        <f t="shared" si="1"/>
        <v>4410042</v>
      </c>
      <c r="K16" s="11"/>
      <c r="L16" s="11"/>
    </row>
    <row r="17" spans="1:12" ht="12.75">
      <c r="A17" s="13" t="s">
        <v>24</v>
      </c>
      <c r="B17" s="37">
        <v>24706</v>
      </c>
      <c r="C17" s="11">
        <v>4054</v>
      </c>
      <c r="D17" s="11">
        <v>-622</v>
      </c>
      <c r="E17" s="11">
        <v>0</v>
      </c>
      <c r="F17" s="11">
        <v>0</v>
      </c>
      <c r="G17" s="11">
        <v>-228</v>
      </c>
      <c r="H17" s="39">
        <f t="shared" si="0"/>
        <v>3204</v>
      </c>
      <c r="I17" s="12">
        <v>-3</v>
      </c>
      <c r="J17" s="41">
        <f t="shared" si="1"/>
        <v>79083906</v>
      </c>
      <c r="K17" s="11"/>
      <c r="L17" s="11"/>
    </row>
    <row r="18" spans="1:12" ht="12.75">
      <c r="A18" s="13" t="s">
        <v>25</v>
      </c>
      <c r="B18" s="37">
        <v>14138</v>
      </c>
      <c r="C18" s="11">
        <v>1821</v>
      </c>
      <c r="D18" s="11">
        <v>1547</v>
      </c>
      <c r="E18" s="11">
        <v>0</v>
      </c>
      <c r="F18" s="11">
        <v>0</v>
      </c>
      <c r="G18" s="11">
        <v>-228</v>
      </c>
      <c r="H18" s="39">
        <f t="shared" si="0"/>
        <v>3140</v>
      </c>
      <c r="I18" s="12">
        <v>-3</v>
      </c>
      <c r="J18" s="41">
        <f t="shared" si="1"/>
        <v>44350906</v>
      </c>
      <c r="K18" s="11"/>
      <c r="L18" s="11"/>
    </row>
    <row r="19" spans="1:12" ht="12.75">
      <c r="A19" s="13" t="s">
        <v>26</v>
      </c>
      <c r="B19" s="37">
        <v>36213</v>
      </c>
      <c r="C19" s="11">
        <v>2527</v>
      </c>
      <c r="D19" s="11">
        <v>-230</v>
      </c>
      <c r="E19" s="11">
        <v>0</v>
      </c>
      <c r="F19" s="11">
        <v>0</v>
      </c>
      <c r="G19" s="11">
        <v>-228</v>
      </c>
      <c r="H19" s="39">
        <f t="shared" si="0"/>
        <v>2069</v>
      </c>
      <c r="I19" s="12">
        <v>-3</v>
      </c>
      <c r="J19" s="41">
        <f t="shared" si="1"/>
        <v>74816058</v>
      </c>
      <c r="K19" s="11"/>
      <c r="L19" s="11"/>
    </row>
    <row r="20" spans="1:12" ht="12.75">
      <c r="A20" s="13" t="s">
        <v>27</v>
      </c>
      <c r="B20" s="37">
        <v>58969</v>
      </c>
      <c r="C20" s="11">
        <v>-3221</v>
      </c>
      <c r="D20" s="11">
        <v>1224</v>
      </c>
      <c r="E20" s="11">
        <v>0</v>
      </c>
      <c r="F20" s="11">
        <v>0</v>
      </c>
      <c r="G20" s="11">
        <v>-228</v>
      </c>
      <c r="H20" s="39">
        <f t="shared" si="0"/>
        <v>-2225</v>
      </c>
      <c r="I20" s="12">
        <v>-3</v>
      </c>
      <c r="J20" s="41">
        <f t="shared" si="1"/>
        <v>-131382932</v>
      </c>
      <c r="K20" s="11"/>
      <c r="L20" s="11"/>
    </row>
    <row r="21" spans="1:12" ht="12.75">
      <c r="A21" s="13" t="s">
        <v>28</v>
      </c>
      <c r="B21" s="37">
        <v>58619</v>
      </c>
      <c r="C21" s="11">
        <v>-1608</v>
      </c>
      <c r="D21" s="11">
        <v>-2984</v>
      </c>
      <c r="E21" s="11">
        <v>0</v>
      </c>
      <c r="F21" s="11">
        <v>371</v>
      </c>
      <c r="G21" s="11">
        <v>-228</v>
      </c>
      <c r="H21" s="39">
        <f t="shared" si="0"/>
        <v>-4449</v>
      </c>
      <c r="I21" s="12">
        <v>-3</v>
      </c>
      <c r="J21" s="41">
        <f t="shared" si="1"/>
        <v>-260971788</v>
      </c>
      <c r="K21" s="11"/>
      <c r="L21" s="11"/>
    </row>
    <row r="22" spans="1:12" ht="12.75">
      <c r="A22" s="13" t="s">
        <v>29</v>
      </c>
      <c r="B22" s="37">
        <v>764513</v>
      </c>
      <c r="C22" s="11">
        <v>-1743</v>
      </c>
      <c r="D22" s="11">
        <v>1306</v>
      </c>
      <c r="E22" s="11">
        <v>0</v>
      </c>
      <c r="F22" s="11">
        <v>321</v>
      </c>
      <c r="G22" s="11">
        <v>-228</v>
      </c>
      <c r="H22" s="39">
        <f t="shared" si="0"/>
        <v>-344</v>
      </c>
      <c r="I22" s="12">
        <v>-3</v>
      </c>
      <c r="J22" s="41">
        <f t="shared" si="1"/>
        <v>-265286011</v>
      </c>
      <c r="K22" s="11"/>
      <c r="L22" s="11"/>
    </row>
    <row r="23" spans="1:12" ht="12.75">
      <c r="A23" s="13" t="s">
        <v>30</v>
      </c>
      <c r="B23" s="37">
        <v>33896</v>
      </c>
      <c r="C23" s="11">
        <v>-796</v>
      </c>
      <c r="D23" s="11">
        <v>-2147</v>
      </c>
      <c r="E23" s="11">
        <v>0</v>
      </c>
      <c r="F23" s="11">
        <v>82</v>
      </c>
      <c r="G23" s="11">
        <v>-228</v>
      </c>
      <c r="H23" s="39">
        <f t="shared" si="0"/>
        <v>-3089</v>
      </c>
      <c r="I23" s="12">
        <v>-3</v>
      </c>
      <c r="J23" s="41">
        <f t="shared" si="1"/>
        <v>-104806432</v>
      </c>
      <c r="K23" s="11"/>
      <c r="L23" s="11"/>
    </row>
    <row r="24" spans="1:12" ht="12.75">
      <c r="A24" s="13" t="s">
        <v>31</v>
      </c>
      <c r="B24" s="37">
        <v>80478</v>
      </c>
      <c r="C24" s="11">
        <v>4965</v>
      </c>
      <c r="D24" s="11">
        <v>-14</v>
      </c>
      <c r="E24" s="11">
        <v>0</v>
      </c>
      <c r="F24" s="11">
        <v>0</v>
      </c>
      <c r="G24" s="11">
        <v>-228</v>
      </c>
      <c r="H24" s="39">
        <f t="shared" si="0"/>
        <v>4723</v>
      </c>
      <c r="I24" s="12">
        <v>-3</v>
      </c>
      <c r="J24" s="41">
        <f t="shared" si="1"/>
        <v>379856160</v>
      </c>
      <c r="K24" s="11"/>
      <c r="L24" s="11"/>
    </row>
    <row r="25" spans="1:12" ht="12.75">
      <c r="A25" s="13" t="s">
        <v>32</v>
      </c>
      <c r="B25" s="37">
        <v>40408</v>
      </c>
      <c r="C25" s="11">
        <v>867</v>
      </c>
      <c r="D25" s="11">
        <v>298</v>
      </c>
      <c r="E25" s="11">
        <v>0</v>
      </c>
      <c r="F25" s="11">
        <v>0</v>
      </c>
      <c r="G25" s="11">
        <v>-228</v>
      </c>
      <c r="H25" s="39">
        <f t="shared" si="0"/>
        <v>937</v>
      </c>
      <c r="I25" s="12">
        <v>-3</v>
      </c>
      <c r="J25" s="41">
        <f t="shared" si="1"/>
        <v>37741072</v>
      </c>
      <c r="K25" s="11"/>
      <c r="L25" s="11"/>
    </row>
    <row r="26" spans="1:12" ht="12.75">
      <c r="A26" s="13" t="s">
        <v>33</v>
      </c>
      <c r="B26" s="37">
        <v>60411</v>
      </c>
      <c r="C26" s="11">
        <v>-7438</v>
      </c>
      <c r="D26" s="11">
        <v>169</v>
      </c>
      <c r="E26" s="11">
        <v>0</v>
      </c>
      <c r="F26" s="11">
        <v>0</v>
      </c>
      <c r="G26" s="11">
        <v>-228</v>
      </c>
      <c r="H26" s="39">
        <f t="shared" si="0"/>
        <v>-7497</v>
      </c>
      <c r="I26" s="12">
        <v>-3</v>
      </c>
      <c r="J26" s="41">
        <f t="shared" si="1"/>
        <v>-453082500</v>
      </c>
      <c r="K26" s="11"/>
      <c r="L26" s="11"/>
    </row>
    <row r="27" spans="1:12" ht="12.75">
      <c r="A27" s="13" t="s">
        <v>34</v>
      </c>
      <c r="B27" s="37">
        <v>37589</v>
      </c>
      <c r="C27" s="11">
        <v>707</v>
      </c>
      <c r="D27" s="11">
        <v>-1007</v>
      </c>
      <c r="E27" s="11">
        <v>0</v>
      </c>
      <c r="F27" s="11">
        <v>21</v>
      </c>
      <c r="G27" s="11">
        <v>-228</v>
      </c>
      <c r="H27" s="39">
        <f t="shared" si="0"/>
        <v>-507</v>
      </c>
      <c r="I27" s="12">
        <v>-3</v>
      </c>
      <c r="J27" s="41">
        <f t="shared" si="1"/>
        <v>-19170390</v>
      </c>
      <c r="K27" s="11"/>
      <c r="L27" s="11"/>
    </row>
    <row r="28" spans="1:12" ht="12.75">
      <c r="A28" s="13" t="s">
        <v>35</v>
      </c>
      <c r="B28" s="37">
        <v>21362</v>
      </c>
      <c r="C28" s="11">
        <v>2965</v>
      </c>
      <c r="D28" s="11">
        <v>-490</v>
      </c>
      <c r="E28" s="11">
        <v>0</v>
      </c>
      <c r="F28" s="11">
        <v>0</v>
      </c>
      <c r="G28" s="11">
        <v>-228</v>
      </c>
      <c r="H28" s="39">
        <f t="shared" si="0"/>
        <v>2247</v>
      </c>
      <c r="I28" s="12">
        <v>-3</v>
      </c>
      <c r="J28" s="41">
        <f t="shared" si="1"/>
        <v>47936328</v>
      </c>
      <c r="K28" s="11"/>
      <c r="L28" s="11"/>
    </row>
    <row r="29" spans="1:12" ht="12.75">
      <c r="A29" s="13" t="s">
        <v>36</v>
      </c>
      <c r="B29" s="37">
        <v>26625</v>
      </c>
      <c r="C29" s="11">
        <v>2045</v>
      </c>
      <c r="D29" s="11">
        <v>625</v>
      </c>
      <c r="E29" s="11">
        <v>0</v>
      </c>
      <c r="F29" s="11">
        <v>0</v>
      </c>
      <c r="G29" s="11">
        <v>-228</v>
      </c>
      <c r="H29" s="39">
        <f t="shared" si="0"/>
        <v>2442</v>
      </c>
      <c r="I29" s="12">
        <v>-3</v>
      </c>
      <c r="J29" s="41">
        <f t="shared" si="1"/>
        <v>64938375</v>
      </c>
      <c r="K29" s="11"/>
      <c r="L29" s="11"/>
    </row>
    <row r="30" spans="1:12" ht="12.75">
      <c r="A30" s="13" t="s">
        <v>37</v>
      </c>
      <c r="B30" s="37">
        <v>9759</v>
      </c>
      <c r="C30" s="11">
        <v>-451</v>
      </c>
      <c r="D30" s="11">
        <v>892</v>
      </c>
      <c r="E30" s="11">
        <v>0</v>
      </c>
      <c r="F30" s="11">
        <v>0</v>
      </c>
      <c r="G30" s="11">
        <v>-228</v>
      </c>
      <c r="H30" s="39">
        <f t="shared" si="0"/>
        <v>213</v>
      </c>
      <c r="I30" s="12">
        <v>-3</v>
      </c>
      <c r="J30" s="41">
        <f t="shared" si="1"/>
        <v>2049390</v>
      </c>
      <c r="K30" s="11"/>
      <c r="L30" s="11"/>
    </row>
    <row r="31" spans="1:12" ht="12.75">
      <c r="A31" s="13" t="s">
        <v>38</v>
      </c>
      <c r="B31" s="37">
        <v>33654</v>
      </c>
      <c r="C31" s="11">
        <v>2095</v>
      </c>
      <c r="D31" s="11">
        <v>-86</v>
      </c>
      <c r="E31" s="11">
        <v>0</v>
      </c>
      <c r="F31" s="11">
        <v>0</v>
      </c>
      <c r="G31" s="11">
        <v>-228</v>
      </c>
      <c r="H31" s="39">
        <f t="shared" si="0"/>
        <v>1781</v>
      </c>
      <c r="I31" s="12">
        <v>-3</v>
      </c>
      <c r="J31" s="41">
        <f t="shared" si="1"/>
        <v>59836812</v>
      </c>
      <c r="K31" s="11"/>
      <c r="L31" s="11"/>
    </row>
    <row r="32" spans="1:12" ht="12.75">
      <c r="A32" s="13" t="s">
        <v>39</v>
      </c>
      <c r="B32" s="37">
        <v>36588</v>
      </c>
      <c r="C32" s="11">
        <v>1156</v>
      </c>
      <c r="D32" s="11">
        <v>-814</v>
      </c>
      <c r="E32" s="11">
        <v>0</v>
      </c>
      <c r="F32" s="11">
        <v>0</v>
      </c>
      <c r="G32" s="11">
        <v>-228</v>
      </c>
      <c r="H32" s="39">
        <f t="shared" si="0"/>
        <v>114</v>
      </c>
      <c r="I32" s="12">
        <v>-3</v>
      </c>
      <c r="J32" s="41">
        <f t="shared" si="1"/>
        <v>4061268</v>
      </c>
      <c r="K32" s="11"/>
      <c r="L32" s="11"/>
    </row>
    <row r="33" spans="1:12" ht="12.75">
      <c r="A33" s="19" t="s">
        <v>296</v>
      </c>
      <c r="B33" s="37"/>
      <c r="C33" s="11"/>
      <c r="D33" s="11"/>
      <c r="E33" s="11"/>
      <c r="F33" s="11"/>
      <c r="G33" s="11"/>
      <c r="H33" s="39"/>
      <c r="I33" s="12"/>
      <c r="J33" s="41"/>
      <c r="K33" s="11"/>
      <c r="L33" s="11"/>
    </row>
    <row r="34" spans="1:12" ht="12.75">
      <c r="A34" s="18" t="s">
        <v>297</v>
      </c>
      <c r="B34" s="37">
        <v>38276</v>
      </c>
      <c r="C34" s="11">
        <v>6257</v>
      </c>
      <c r="D34" s="11">
        <v>-506</v>
      </c>
      <c r="E34" s="11">
        <v>0</v>
      </c>
      <c r="F34" s="11">
        <v>0</v>
      </c>
      <c r="G34" s="11">
        <v>-228</v>
      </c>
      <c r="H34" s="39">
        <f t="shared" si="0"/>
        <v>5523</v>
      </c>
      <c r="I34" s="12">
        <v>-3</v>
      </c>
      <c r="J34" s="41">
        <f t="shared" si="1"/>
        <v>211283520</v>
      </c>
      <c r="K34" s="11"/>
      <c r="L34" s="11"/>
    </row>
    <row r="35" spans="1:12" ht="12.75">
      <c r="A35" s="13" t="s">
        <v>40</v>
      </c>
      <c r="B35" s="37">
        <v>18303</v>
      </c>
      <c r="C35" s="11">
        <v>2227</v>
      </c>
      <c r="D35" s="11">
        <v>-2752</v>
      </c>
      <c r="E35" s="11">
        <v>0</v>
      </c>
      <c r="F35" s="11">
        <v>0</v>
      </c>
      <c r="G35" s="11">
        <v>-228</v>
      </c>
      <c r="H35" s="39">
        <f t="shared" si="0"/>
        <v>-753</v>
      </c>
      <c r="I35" s="12">
        <v>-3</v>
      </c>
      <c r="J35" s="41">
        <f t="shared" si="1"/>
        <v>-13837068</v>
      </c>
      <c r="K35" s="11"/>
      <c r="L35" s="11"/>
    </row>
    <row r="36" spans="1:12" ht="12.75">
      <c r="A36" s="13" t="s">
        <v>41</v>
      </c>
      <c r="B36" s="37">
        <v>12973</v>
      </c>
      <c r="C36" s="11">
        <v>1832</v>
      </c>
      <c r="D36" s="11">
        <v>-1179</v>
      </c>
      <c r="E36" s="11">
        <v>0</v>
      </c>
      <c r="F36" s="11">
        <v>80</v>
      </c>
      <c r="G36" s="11">
        <v>-228</v>
      </c>
      <c r="H36" s="39">
        <f t="shared" si="0"/>
        <v>505</v>
      </c>
      <c r="I36" s="12">
        <v>-3</v>
      </c>
      <c r="J36" s="41">
        <f t="shared" si="1"/>
        <v>6512446</v>
      </c>
      <c r="K36" s="11"/>
      <c r="L36" s="11"/>
    </row>
    <row r="37" spans="1:12" ht="12.75">
      <c r="A37" s="13" t="s">
        <v>42</v>
      </c>
      <c r="B37" s="37">
        <v>20180</v>
      </c>
      <c r="C37" s="11">
        <v>8604</v>
      </c>
      <c r="D37" s="11">
        <v>1087</v>
      </c>
      <c r="E37" s="11">
        <v>0</v>
      </c>
      <c r="F37" s="11">
        <v>224</v>
      </c>
      <c r="G37" s="11">
        <v>-228</v>
      </c>
      <c r="H37" s="39">
        <f t="shared" si="0"/>
        <v>9687</v>
      </c>
      <c r="I37" s="12">
        <v>-3</v>
      </c>
      <c r="J37" s="41">
        <f t="shared" si="1"/>
        <v>195423120</v>
      </c>
      <c r="K37" s="11"/>
      <c r="L37" s="11"/>
    </row>
    <row r="38" spans="1:12" ht="12.75">
      <c r="A38" s="13" t="s">
        <v>43</v>
      </c>
      <c r="B38" s="37">
        <v>181440</v>
      </c>
      <c r="C38" s="11">
        <v>3728</v>
      </c>
      <c r="D38" s="11">
        <v>-1282</v>
      </c>
      <c r="E38" s="11">
        <v>0</v>
      </c>
      <c r="F38" s="11">
        <v>0</v>
      </c>
      <c r="G38" s="11">
        <v>-228</v>
      </c>
      <c r="H38" s="39">
        <f t="shared" si="0"/>
        <v>2218</v>
      </c>
      <c r="I38" s="12">
        <v>-3</v>
      </c>
      <c r="J38" s="41">
        <f t="shared" si="1"/>
        <v>401889600</v>
      </c>
      <c r="K38" s="11"/>
      <c r="L38" s="11"/>
    </row>
    <row r="39" spans="1:12" ht="12.75">
      <c r="A39" s="19" t="s">
        <v>336</v>
      </c>
      <c r="B39" s="37"/>
      <c r="C39" s="11"/>
      <c r="D39" s="11"/>
      <c r="E39" s="11"/>
      <c r="F39" s="11"/>
      <c r="G39" s="11"/>
      <c r="H39" s="39"/>
      <c r="I39" s="12"/>
      <c r="J39" s="41"/>
      <c r="K39" s="11"/>
      <c r="L39" s="11"/>
    </row>
    <row r="40" spans="1:12" ht="12.75">
      <c r="A40" s="13" t="s">
        <v>44</v>
      </c>
      <c r="B40" s="37">
        <v>9063</v>
      </c>
      <c r="C40" s="11">
        <v>6691</v>
      </c>
      <c r="D40" s="11">
        <v>-57</v>
      </c>
      <c r="E40" s="11">
        <v>0</v>
      </c>
      <c r="F40" s="11">
        <v>335</v>
      </c>
      <c r="G40" s="11">
        <v>-228</v>
      </c>
      <c r="H40" s="39">
        <f t="shared" si="0"/>
        <v>6741</v>
      </c>
      <c r="I40" s="12">
        <v>-3</v>
      </c>
      <c r="J40" s="41">
        <f t="shared" si="1"/>
        <v>61066494</v>
      </c>
      <c r="K40" s="11"/>
      <c r="L40" s="11"/>
    </row>
    <row r="41" spans="1:12" ht="12.75">
      <c r="A41" s="13" t="s">
        <v>45</v>
      </c>
      <c r="B41" s="37">
        <v>21809</v>
      </c>
      <c r="C41" s="11">
        <v>6078</v>
      </c>
      <c r="D41" s="11">
        <v>-88</v>
      </c>
      <c r="E41" s="11">
        <v>0</v>
      </c>
      <c r="F41" s="11">
        <v>63</v>
      </c>
      <c r="G41" s="11">
        <v>-228</v>
      </c>
      <c r="H41" s="39">
        <f t="shared" si="0"/>
        <v>5825</v>
      </c>
      <c r="I41" s="12">
        <v>-3</v>
      </c>
      <c r="J41" s="41">
        <f t="shared" si="1"/>
        <v>126971998</v>
      </c>
      <c r="K41" s="11"/>
      <c r="L41" s="11"/>
    </row>
    <row r="42" spans="1:12" ht="12.75">
      <c r="A42" s="19" t="s">
        <v>298</v>
      </c>
      <c r="B42" s="37"/>
      <c r="C42" s="11"/>
      <c r="D42" s="11"/>
      <c r="E42" s="11"/>
      <c r="F42" s="11"/>
      <c r="G42" s="11"/>
      <c r="H42" s="39"/>
      <c r="I42" s="12"/>
      <c r="J42" s="41"/>
      <c r="K42" s="11"/>
      <c r="L42" s="11"/>
    </row>
    <row r="43" spans="1:12" ht="12.75">
      <c r="A43" s="18" t="s">
        <v>299</v>
      </c>
      <c r="B43" s="37">
        <v>91054</v>
      </c>
      <c r="C43" s="11">
        <v>7121</v>
      </c>
      <c r="D43" s="11">
        <v>41</v>
      </c>
      <c r="E43" s="11">
        <v>242</v>
      </c>
      <c r="F43" s="11">
        <v>0</v>
      </c>
      <c r="G43" s="11">
        <v>-228</v>
      </c>
      <c r="H43" s="39">
        <f t="shared" si="0"/>
        <v>7176</v>
      </c>
      <c r="I43" s="12">
        <v>-3</v>
      </c>
      <c r="J43" s="41">
        <f t="shared" si="1"/>
        <v>653130342</v>
      </c>
      <c r="K43" s="11"/>
      <c r="L43" s="11"/>
    </row>
    <row r="44" spans="1:12" ht="12.75">
      <c r="A44" s="13" t="s">
        <v>46</v>
      </c>
      <c r="B44" s="37">
        <v>16626</v>
      </c>
      <c r="C44" s="11">
        <v>8149</v>
      </c>
      <c r="D44" s="11">
        <v>788</v>
      </c>
      <c r="E44" s="11">
        <v>37</v>
      </c>
      <c r="F44" s="11">
        <v>122</v>
      </c>
      <c r="G44" s="11">
        <v>-228</v>
      </c>
      <c r="H44" s="39">
        <f t="shared" si="0"/>
        <v>8868</v>
      </c>
      <c r="I44" s="12">
        <v>-3</v>
      </c>
      <c r="J44" s="41">
        <f t="shared" si="1"/>
        <v>147389490</v>
      </c>
      <c r="K44" s="11"/>
      <c r="L44" s="11"/>
    </row>
    <row r="45" spans="1:12" ht="12.75">
      <c r="A45" s="13" t="s">
        <v>47</v>
      </c>
      <c r="B45" s="37">
        <v>10006</v>
      </c>
      <c r="C45" s="11">
        <v>6794</v>
      </c>
      <c r="D45" s="11">
        <v>-356</v>
      </c>
      <c r="E45" s="11">
        <v>0</v>
      </c>
      <c r="F45" s="11">
        <v>347</v>
      </c>
      <c r="G45" s="11">
        <v>-228</v>
      </c>
      <c r="H45" s="39">
        <f t="shared" si="0"/>
        <v>6557</v>
      </c>
      <c r="I45" s="12">
        <v>-3</v>
      </c>
      <c r="J45" s="41">
        <f t="shared" si="1"/>
        <v>65579324</v>
      </c>
      <c r="K45" s="11"/>
      <c r="L45" s="11"/>
    </row>
    <row r="46" spans="1:12" ht="12.75">
      <c r="A46" s="13" t="s">
        <v>48</v>
      </c>
      <c r="B46" s="37">
        <v>32376</v>
      </c>
      <c r="C46" s="11">
        <v>7669</v>
      </c>
      <c r="D46" s="11">
        <v>968</v>
      </c>
      <c r="E46" s="11">
        <v>0</v>
      </c>
      <c r="F46" s="11">
        <v>0</v>
      </c>
      <c r="G46" s="11">
        <v>-228</v>
      </c>
      <c r="H46" s="39">
        <f t="shared" si="0"/>
        <v>8409</v>
      </c>
      <c r="I46" s="12">
        <v>-3</v>
      </c>
      <c r="J46" s="41">
        <f t="shared" si="1"/>
        <v>272152656</v>
      </c>
      <c r="K46" s="11"/>
      <c r="L46" s="11"/>
    </row>
    <row r="47" spans="1:12" ht="12.75">
      <c r="A47" s="13" t="s">
        <v>49</v>
      </c>
      <c r="B47" s="37">
        <v>49672</v>
      </c>
      <c r="C47" s="11">
        <v>4982</v>
      </c>
      <c r="D47" s="11">
        <v>-431</v>
      </c>
      <c r="E47" s="11">
        <v>0</v>
      </c>
      <c r="F47" s="11">
        <v>0</v>
      </c>
      <c r="G47" s="11">
        <v>-228</v>
      </c>
      <c r="H47" s="39">
        <f t="shared" si="0"/>
        <v>4323</v>
      </c>
      <c r="I47" s="12">
        <v>-3</v>
      </c>
      <c r="J47" s="41">
        <f t="shared" si="1"/>
        <v>214583040</v>
      </c>
      <c r="K47" s="11"/>
      <c r="L47" s="11"/>
    </row>
    <row r="48" spans="1:12" ht="12.75">
      <c r="A48" s="13" t="s">
        <v>50</v>
      </c>
      <c r="B48" s="37">
        <v>11368</v>
      </c>
      <c r="C48" s="11">
        <v>3852</v>
      </c>
      <c r="D48" s="11">
        <v>-2199</v>
      </c>
      <c r="E48" s="11">
        <v>0</v>
      </c>
      <c r="F48" s="11">
        <v>121</v>
      </c>
      <c r="G48" s="11">
        <v>-228</v>
      </c>
      <c r="H48" s="39">
        <f t="shared" si="0"/>
        <v>1546</v>
      </c>
      <c r="I48" s="12">
        <v>-3</v>
      </c>
      <c r="J48" s="41">
        <f t="shared" si="1"/>
        <v>17540824</v>
      </c>
      <c r="K48" s="11"/>
      <c r="L48" s="11"/>
    </row>
    <row r="49" spans="1:12" ht="12.75">
      <c r="A49" s="13" t="s">
        <v>51</v>
      </c>
      <c r="B49" s="37">
        <v>30470</v>
      </c>
      <c r="C49" s="11">
        <v>4375</v>
      </c>
      <c r="D49" s="11">
        <v>-477</v>
      </c>
      <c r="E49" s="11">
        <v>0</v>
      </c>
      <c r="F49" s="11">
        <v>351</v>
      </c>
      <c r="G49" s="11">
        <v>-228</v>
      </c>
      <c r="H49" s="39">
        <f t="shared" si="0"/>
        <v>4021</v>
      </c>
      <c r="I49" s="12">
        <v>-3</v>
      </c>
      <c r="J49" s="41">
        <f t="shared" si="1"/>
        <v>122428460</v>
      </c>
      <c r="K49" s="11"/>
      <c r="L49" s="11"/>
    </row>
    <row r="50" spans="1:12" ht="12.75">
      <c r="A50" s="13" t="s">
        <v>52</v>
      </c>
      <c r="B50" s="37">
        <v>10625</v>
      </c>
      <c r="C50" s="11">
        <v>2728</v>
      </c>
      <c r="D50" s="11">
        <v>-1528</v>
      </c>
      <c r="E50" s="11">
        <v>0</v>
      </c>
      <c r="F50" s="11">
        <v>125</v>
      </c>
      <c r="G50" s="11">
        <v>-228</v>
      </c>
      <c r="H50" s="39">
        <f t="shared" si="0"/>
        <v>1097</v>
      </c>
      <c r="I50" s="12">
        <v>-3</v>
      </c>
      <c r="J50" s="41">
        <f t="shared" si="1"/>
        <v>11623750</v>
      </c>
      <c r="K50" s="11"/>
      <c r="L50" s="11"/>
    </row>
    <row r="51" spans="1:12" ht="12.75">
      <c r="A51" s="13" t="s">
        <v>53</v>
      </c>
      <c r="B51" s="37">
        <v>9229</v>
      </c>
      <c r="C51" s="11">
        <v>8844</v>
      </c>
      <c r="D51" s="11">
        <v>243</v>
      </c>
      <c r="E51" s="11">
        <v>0</v>
      </c>
      <c r="F51" s="11">
        <v>0</v>
      </c>
      <c r="G51" s="11">
        <v>-228</v>
      </c>
      <c r="H51" s="39">
        <f t="shared" si="0"/>
        <v>8859</v>
      </c>
      <c r="I51" s="12">
        <v>-3</v>
      </c>
      <c r="J51" s="41">
        <f t="shared" si="1"/>
        <v>81732024</v>
      </c>
      <c r="K51" s="11"/>
      <c r="L51" s="11"/>
    </row>
    <row r="52" spans="1:12" ht="12.75">
      <c r="A52" s="19" t="s">
        <v>300</v>
      </c>
      <c r="B52" s="37"/>
      <c r="C52" s="11"/>
      <c r="D52" s="11"/>
      <c r="E52" s="11"/>
      <c r="F52" s="11"/>
      <c r="G52" s="11"/>
      <c r="H52" s="39"/>
      <c r="I52" s="12"/>
      <c r="J52" s="41"/>
      <c r="K52" s="11"/>
      <c r="L52" s="11"/>
    </row>
    <row r="53" spans="1:12" ht="12.75">
      <c r="A53" s="18" t="s">
        <v>301</v>
      </c>
      <c r="B53" s="37">
        <v>5321</v>
      </c>
      <c r="C53" s="11">
        <v>8263</v>
      </c>
      <c r="D53" s="11">
        <v>98</v>
      </c>
      <c r="E53" s="11">
        <v>0</v>
      </c>
      <c r="F53" s="11">
        <v>748</v>
      </c>
      <c r="G53" s="11">
        <v>-228</v>
      </c>
      <c r="H53" s="39">
        <f t="shared" si="0"/>
        <v>8881</v>
      </c>
      <c r="I53" s="12">
        <v>-3</v>
      </c>
      <c r="J53" s="41">
        <f t="shared" si="1"/>
        <v>47239838</v>
      </c>
      <c r="K53" s="11"/>
      <c r="L53" s="11"/>
    </row>
    <row r="54" spans="1:12" ht="12.75">
      <c r="A54" s="13" t="s">
        <v>54</v>
      </c>
      <c r="B54" s="37">
        <v>21097</v>
      </c>
      <c r="C54" s="11">
        <v>5438</v>
      </c>
      <c r="D54" s="11">
        <v>-173</v>
      </c>
      <c r="E54" s="11">
        <v>0</v>
      </c>
      <c r="F54" s="11">
        <v>622</v>
      </c>
      <c r="G54" s="11">
        <v>-228</v>
      </c>
      <c r="H54" s="39">
        <f t="shared" si="0"/>
        <v>5659</v>
      </c>
      <c r="I54" s="12">
        <v>-3</v>
      </c>
      <c r="J54" s="41">
        <f t="shared" si="1"/>
        <v>119324632</v>
      </c>
      <c r="K54" s="11"/>
      <c r="L54" s="11"/>
    </row>
    <row r="55" spans="1:12" ht="12.75">
      <c r="A55" s="13" t="s">
        <v>55</v>
      </c>
      <c r="B55" s="37">
        <v>9995</v>
      </c>
      <c r="C55" s="11">
        <v>8773</v>
      </c>
      <c r="D55" s="11">
        <v>1384</v>
      </c>
      <c r="E55" s="11">
        <v>0</v>
      </c>
      <c r="F55" s="11">
        <v>404</v>
      </c>
      <c r="G55" s="11">
        <v>-228</v>
      </c>
      <c r="H55" s="39">
        <f t="shared" si="0"/>
        <v>10333</v>
      </c>
      <c r="I55" s="12">
        <v>-3</v>
      </c>
      <c r="J55" s="41">
        <f t="shared" si="1"/>
        <v>103248350</v>
      </c>
      <c r="K55" s="11"/>
      <c r="L55" s="11"/>
    </row>
    <row r="56" spans="1:12" ht="12.75">
      <c r="A56" s="13" t="s">
        <v>56</v>
      </c>
      <c r="B56" s="37">
        <v>136399</v>
      </c>
      <c r="C56" s="11">
        <v>4243</v>
      </c>
      <c r="D56" s="11">
        <v>-1571</v>
      </c>
      <c r="E56" s="11">
        <v>0</v>
      </c>
      <c r="F56" s="11">
        <v>92</v>
      </c>
      <c r="G56" s="11">
        <v>-228</v>
      </c>
      <c r="H56" s="39">
        <f t="shared" si="0"/>
        <v>2536</v>
      </c>
      <c r="I56" s="12">
        <v>-3</v>
      </c>
      <c r="J56" s="41">
        <f t="shared" si="1"/>
        <v>345498667</v>
      </c>
      <c r="K56" s="11"/>
      <c r="L56" s="11"/>
    </row>
    <row r="57" spans="1:12" ht="12.75">
      <c r="A57" s="13" t="s">
        <v>57</v>
      </c>
      <c r="B57" s="37">
        <v>25303</v>
      </c>
      <c r="C57" s="11">
        <v>7185</v>
      </c>
      <c r="D57" s="11">
        <v>58</v>
      </c>
      <c r="E57" s="11">
        <v>0</v>
      </c>
      <c r="F57" s="11">
        <v>0</v>
      </c>
      <c r="G57" s="11">
        <v>-228</v>
      </c>
      <c r="H57" s="39">
        <f t="shared" si="0"/>
        <v>7015</v>
      </c>
      <c r="I57" s="12">
        <v>-3</v>
      </c>
      <c r="J57" s="41">
        <f t="shared" si="1"/>
        <v>177424636</v>
      </c>
      <c r="K57" s="11"/>
      <c r="L57" s="11"/>
    </row>
    <row r="58" spans="1:12" ht="12.75">
      <c r="A58" s="13" t="s">
        <v>58</v>
      </c>
      <c r="B58" s="37">
        <v>42165</v>
      </c>
      <c r="C58" s="11">
        <v>6780</v>
      </c>
      <c r="D58" s="11">
        <v>59</v>
      </c>
      <c r="E58" s="11">
        <v>0</v>
      </c>
      <c r="F58" s="11">
        <v>0</v>
      </c>
      <c r="G58" s="11">
        <v>-228</v>
      </c>
      <c r="H58" s="39">
        <f t="shared" si="0"/>
        <v>6611</v>
      </c>
      <c r="I58" s="12">
        <v>-3</v>
      </c>
      <c r="J58" s="41">
        <f t="shared" si="1"/>
        <v>278626320</v>
      </c>
      <c r="K58" s="11"/>
      <c r="L58" s="11"/>
    </row>
    <row r="59" spans="1:12" ht="12.75">
      <c r="A59" s="13" t="s">
        <v>59</v>
      </c>
      <c r="B59" s="37">
        <v>124457</v>
      </c>
      <c r="C59" s="11">
        <v>6617</v>
      </c>
      <c r="D59" s="11">
        <v>-11</v>
      </c>
      <c r="E59" s="11">
        <v>0</v>
      </c>
      <c r="F59" s="11">
        <v>0</v>
      </c>
      <c r="G59" s="11">
        <v>-228</v>
      </c>
      <c r="H59" s="39">
        <f t="shared" si="0"/>
        <v>6378</v>
      </c>
      <c r="I59" s="12">
        <v>-3</v>
      </c>
      <c r="J59" s="41">
        <f t="shared" si="1"/>
        <v>793413375</v>
      </c>
      <c r="K59" s="11"/>
      <c r="L59" s="11"/>
    </row>
    <row r="60" spans="1:12" ht="12.75">
      <c r="A60" s="13" t="s">
        <v>60</v>
      </c>
      <c r="B60" s="37">
        <v>14119</v>
      </c>
      <c r="C60" s="11">
        <v>6875</v>
      </c>
      <c r="D60" s="11">
        <v>-392</v>
      </c>
      <c r="E60" s="11">
        <v>0</v>
      </c>
      <c r="F60" s="11">
        <v>61</v>
      </c>
      <c r="G60" s="11">
        <v>-228</v>
      </c>
      <c r="H60" s="39">
        <f t="shared" si="0"/>
        <v>6316</v>
      </c>
      <c r="I60" s="12">
        <v>-3</v>
      </c>
      <c r="J60" s="41">
        <f t="shared" si="1"/>
        <v>89133247</v>
      </c>
      <c r="K60" s="11"/>
      <c r="L60" s="11"/>
    </row>
    <row r="61" spans="1:12" ht="12.75">
      <c r="A61" s="13" t="s">
        <v>61</v>
      </c>
      <c r="B61" s="37">
        <v>7589</v>
      </c>
      <c r="C61" s="11">
        <v>5696</v>
      </c>
      <c r="D61" s="11">
        <v>-129</v>
      </c>
      <c r="E61" s="11">
        <v>0</v>
      </c>
      <c r="F61" s="11">
        <v>0</v>
      </c>
      <c r="G61" s="11">
        <v>-228</v>
      </c>
      <c r="H61" s="39">
        <f t="shared" si="0"/>
        <v>5339</v>
      </c>
      <c r="I61" s="12">
        <v>-3</v>
      </c>
      <c r="J61" s="41">
        <f t="shared" si="1"/>
        <v>40494904</v>
      </c>
      <c r="K61" s="11"/>
      <c r="L61" s="11"/>
    </row>
    <row r="62" spans="1:12" ht="12.75">
      <c r="A62" s="13" t="s">
        <v>62</v>
      </c>
      <c r="B62" s="37">
        <v>8168</v>
      </c>
      <c r="C62" s="11">
        <v>8450</v>
      </c>
      <c r="D62" s="11">
        <v>-63</v>
      </c>
      <c r="E62" s="11">
        <v>0</v>
      </c>
      <c r="F62" s="11">
        <v>769</v>
      </c>
      <c r="G62" s="11">
        <v>-228</v>
      </c>
      <c r="H62" s="39">
        <f t="shared" si="0"/>
        <v>8928</v>
      </c>
      <c r="I62" s="12">
        <v>-3</v>
      </c>
      <c r="J62" s="41">
        <f t="shared" si="1"/>
        <v>72899400</v>
      </c>
      <c r="K62" s="11"/>
      <c r="L62" s="11"/>
    </row>
    <row r="63" spans="1:12" ht="12.75">
      <c r="A63" s="13" t="s">
        <v>63</v>
      </c>
      <c r="B63" s="37">
        <v>3917</v>
      </c>
      <c r="C63" s="11">
        <v>8475</v>
      </c>
      <c r="D63" s="11">
        <v>2935</v>
      </c>
      <c r="E63" s="11">
        <v>0</v>
      </c>
      <c r="F63" s="11">
        <v>202</v>
      </c>
      <c r="G63" s="11">
        <v>-228</v>
      </c>
      <c r="H63" s="39">
        <f t="shared" si="0"/>
        <v>11384</v>
      </c>
      <c r="I63" s="12">
        <v>-3</v>
      </c>
      <c r="J63" s="41">
        <f t="shared" si="1"/>
        <v>44579377</v>
      </c>
      <c r="K63" s="11"/>
      <c r="L63" s="11"/>
    </row>
    <row r="64" spans="1:12" ht="12.75">
      <c r="A64" s="13" t="s">
        <v>64</v>
      </c>
      <c r="B64" s="37">
        <v>11850</v>
      </c>
      <c r="C64" s="11">
        <v>7368</v>
      </c>
      <c r="D64" s="11">
        <v>690</v>
      </c>
      <c r="E64" s="11">
        <v>0</v>
      </c>
      <c r="F64" s="11">
        <v>6</v>
      </c>
      <c r="G64" s="11">
        <v>-228</v>
      </c>
      <c r="H64" s="39">
        <f t="shared" si="0"/>
        <v>7836</v>
      </c>
      <c r="I64" s="12">
        <v>-3</v>
      </c>
      <c r="J64" s="41">
        <f t="shared" si="1"/>
        <v>92821050</v>
      </c>
      <c r="K64" s="11"/>
      <c r="L64" s="11"/>
    </row>
    <row r="65" spans="1:12" ht="12.75">
      <c r="A65" s="13" t="s">
        <v>65</v>
      </c>
      <c r="B65" s="37">
        <v>5547</v>
      </c>
      <c r="C65" s="11">
        <v>9670</v>
      </c>
      <c r="D65" s="11">
        <v>1424</v>
      </c>
      <c r="E65" s="11">
        <v>0</v>
      </c>
      <c r="F65" s="11">
        <v>102</v>
      </c>
      <c r="G65" s="11">
        <v>-228</v>
      </c>
      <c r="H65" s="39">
        <f t="shared" si="0"/>
        <v>10968</v>
      </c>
      <c r="I65" s="12">
        <v>-3</v>
      </c>
      <c r="J65" s="41">
        <f t="shared" si="1"/>
        <v>60822855</v>
      </c>
      <c r="K65" s="11"/>
      <c r="L65" s="11"/>
    </row>
    <row r="66" spans="1:12" ht="12.75">
      <c r="A66" s="19" t="s">
        <v>302</v>
      </c>
      <c r="B66" s="37"/>
      <c r="C66" s="11"/>
      <c r="D66" s="11"/>
      <c r="E66" s="11"/>
      <c r="F66" s="11"/>
      <c r="G66" s="11"/>
      <c r="H66" s="39"/>
      <c r="I66" s="12"/>
      <c r="J66" s="41"/>
      <c r="K66" s="11"/>
      <c r="L66" s="11"/>
    </row>
    <row r="67" spans="1:12" ht="12.75">
      <c r="A67" s="18" t="s">
        <v>303</v>
      </c>
      <c r="B67" s="37">
        <v>6689</v>
      </c>
      <c r="C67" s="11">
        <v>9273</v>
      </c>
      <c r="D67" s="11">
        <v>1872</v>
      </c>
      <c r="E67" s="11">
        <v>0</v>
      </c>
      <c r="F67" s="11">
        <v>378</v>
      </c>
      <c r="G67" s="11">
        <v>-228</v>
      </c>
      <c r="H67" s="39">
        <f t="shared" si="0"/>
        <v>11295</v>
      </c>
      <c r="I67" s="12">
        <v>-3</v>
      </c>
      <c r="J67" s="41">
        <f t="shared" si="1"/>
        <v>75532188</v>
      </c>
      <c r="K67" s="11"/>
      <c r="L67" s="11"/>
    </row>
    <row r="68" spans="1:12" ht="12.75">
      <c r="A68" s="13" t="s">
        <v>66</v>
      </c>
      <c r="B68" s="37">
        <v>16662</v>
      </c>
      <c r="C68" s="11">
        <v>6358</v>
      </c>
      <c r="D68" s="11">
        <v>556</v>
      </c>
      <c r="E68" s="11">
        <v>0</v>
      </c>
      <c r="F68" s="11">
        <v>0</v>
      </c>
      <c r="G68" s="11">
        <v>-228</v>
      </c>
      <c r="H68" s="39">
        <f t="shared" si="0"/>
        <v>6686</v>
      </c>
      <c r="I68" s="12">
        <v>-3</v>
      </c>
      <c r="J68" s="41">
        <f t="shared" si="1"/>
        <v>111352146</v>
      </c>
      <c r="K68" s="11"/>
      <c r="L68" s="11"/>
    </row>
    <row r="69" spans="1:12" ht="12.75">
      <c r="A69" s="13" t="s">
        <v>67</v>
      </c>
      <c r="B69" s="37">
        <v>29961</v>
      </c>
      <c r="C69" s="11">
        <v>6161</v>
      </c>
      <c r="D69" s="11">
        <v>621</v>
      </c>
      <c r="E69" s="11">
        <v>0</v>
      </c>
      <c r="F69" s="11">
        <v>403</v>
      </c>
      <c r="G69" s="11">
        <v>-228</v>
      </c>
      <c r="H69" s="39">
        <f t="shared" si="0"/>
        <v>6957</v>
      </c>
      <c r="I69" s="12">
        <v>-3</v>
      </c>
      <c r="J69" s="41">
        <f t="shared" si="1"/>
        <v>208348794</v>
      </c>
      <c r="K69" s="11"/>
      <c r="L69" s="11"/>
    </row>
    <row r="70" spans="1:12" ht="12.75">
      <c r="A70" s="13" t="s">
        <v>68</v>
      </c>
      <c r="B70" s="37">
        <v>9937</v>
      </c>
      <c r="C70" s="11">
        <v>4899</v>
      </c>
      <c r="D70" s="11">
        <v>-336</v>
      </c>
      <c r="E70" s="11">
        <v>0</v>
      </c>
      <c r="F70" s="11">
        <v>870</v>
      </c>
      <c r="G70" s="11">
        <v>-228</v>
      </c>
      <c r="H70" s="39">
        <f t="shared" si="0"/>
        <v>5205</v>
      </c>
      <c r="I70" s="12">
        <v>-3</v>
      </c>
      <c r="J70" s="41">
        <f t="shared" si="1"/>
        <v>51692274</v>
      </c>
      <c r="K70" s="11"/>
      <c r="L70" s="11"/>
    </row>
    <row r="71" spans="1:12" ht="12.75">
      <c r="A71" s="13" t="s">
        <v>69</v>
      </c>
      <c r="B71" s="37">
        <v>9691</v>
      </c>
      <c r="C71" s="11">
        <v>6742</v>
      </c>
      <c r="D71" s="11">
        <v>-1575</v>
      </c>
      <c r="E71" s="11">
        <v>0</v>
      </c>
      <c r="F71" s="11">
        <v>133</v>
      </c>
      <c r="G71" s="11">
        <v>-228</v>
      </c>
      <c r="H71" s="39">
        <f t="shared" si="0"/>
        <v>5072</v>
      </c>
      <c r="I71" s="12">
        <v>-3</v>
      </c>
      <c r="J71" s="41">
        <f t="shared" si="1"/>
        <v>49123679</v>
      </c>
      <c r="K71" s="11"/>
      <c r="L71" s="11"/>
    </row>
    <row r="72" spans="1:12" ht="12.75">
      <c r="A72" s="19" t="s">
        <v>337</v>
      </c>
      <c r="B72" s="37"/>
      <c r="C72" s="11"/>
      <c r="D72" s="11"/>
      <c r="E72" s="11"/>
      <c r="F72" s="11"/>
      <c r="G72" s="11"/>
      <c r="H72" s="39"/>
      <c r="I72" s="12"/>
      <c r="J72" s="41"/>
      <c r="K72" s="11"/>
      <c r="L72" s="11"/>
    </row>
    <row r="73" spans="1:12" ht="12.75">
      <c r="A73" s="13" t="s">
        <v>70</v>
      </c>
      <c r="B73" s="37">
        <v>119742</v>
      </c>
      <c r="C73" s="11">
        <v>5475</v>
      </c>
      <c r="D73" s="11">
        <v>-195</v>
      </c>
      <c r="E73" s="11">
        <v>0</v>
      </c>
      <c r="F73" s="11">
        <v>0</v>
      </c>
      <c r="G73" s="11">
        <v>-228</v>
      </c>
      <c r="H73" s="39">
        <f aca="true" t="shared" si="2" ref="H73:H135">SUM(C73:G73)</f>
        <v>5052</v>
      </c>
      <c r="I73" s="12">
        <v>-3</v>
      </c>
      <c r="J73" s="41">
        <f aca="true" t="shared" si="3" ref="J73:J135">SUM(H73:I73)*B73</f>
        <v>604577358</v>
      </c>
      <c r="K73" s="11"/>
      <c r="L73" s="11"/>
    </row>
    <row r="74" spans="1:12" ht="12.75">
      <c r="A74" s="13" t="s">
        <v>71</v>
      </c>
      <c r="B74" s="37">
        <v>7104</v>
      </c>
      <c r="C74" s="11">
        <v>7788</v>
      </c>
      <c r="D74" s="11">
        <v>-1226</v>
      </c>
      <c r="E74" s="11">
        <v>0</v>
      </c>
      <c r="F74" s="11">
        <v>44</v>
      </c>
      <c r="G74" s="11">
        <v>-228</v>
      </c>
      <c r="H74" s="39">
        <f t="shared" si="2"/>
        <v>6378</v>
      </c>
      <c r="I74" s="12">
        <v>-3</v>
      </c>
      <c r="J74" s="41">
        <f t="shared" si="3"/>
        <v>45288000</v>
      </c>
      <c r="K74" s="11"/>
      <c r="L74" s="11"/>
    </row>
    <row r="75" spans="1:12" ht="12.75">
      <c r="A75" s="13" t="s">
        <v>72</v>
      </c>
      <c r="B75" s="37">
        <v>29440</v>
      </c>
      <c r="C75" s="11">
        <v>7402</v>
      </c>
      <c r="D75" s="11">
        <v>636</v>
      </c>
      <c r="E75" s="11">
        <v>0</v>
      </c>
      <c r="F75" s="11">
        <v>185</v>
      </c>
      <c r="G75" s="11">
        <v>-228</v>
      </c>
      <c r="H75" s="39">
        <f t="shared" si="2"/>
        <v>7995</v>
      </c>
      <c r="I75" s="12">
        <v>-3</v>
      </c>
      <c r="J75" s="41">
        <f t="shared" si="3"/>
        <v>235284480</v>
      </c>
      <c r="K75" s="11"/>
      <c r="L75" s="11"/>
    </row>
    <row r="76" spans="1:12" ht="12.75">
      <c r="A76" s="13" t="s">
        <v>73</v>
      </c>
      <c r="B76" s="37">
        <v>11060</v>
      </c>
      <c r="C76" s="11">
        <v>9411</v>
      </c>
      <c r="D76" s="11">
        <v>1976</v>
      </c>
      <c r="E76" s="11">
        <v>0</v>
      </c>
      <c r="F76" s="11">
        <v>482</v>
      </c>
      <c r="G76" s="11">
        <v>-228</v>
      </c>
      <c r="H76" s="39">
        <f t="shared" si="2"/>
        <v>11641</v>
      </c>
      <c r="I76" s="12">
        <v>-3</v>
      </c>
      <c r="J76" s="41">
        <f t="shared" si="3"/>
        <v>128716280</v>
      </c>
      <c r="K76" s="11"/>
      <c r="L76" s="11"/>
    </row>
    <row r="77" spans="1:12" ht="12.75">
      <c r="A77" s="13" t="s">
        <v>74</v>
      </c>
      <c r="B77" s="37">
        <v>17821</v>
      </c>
      <c r="C77" s="11">
        <v>7610</v>
      </c>
      <c r="D77" s="11">
        <v>-175</v>
      </c>
      <c r="E77" s="11">
        <v>0</v>
      </c>
      <c r="F77" s="11">
        <v>102</v>
      </c>
      <c r="G77" s="11">
        <v>-228</v>
      </c>
      <c r="H77" s="39">
        <f t="shared" si="2"/>
        <v>7309</v>
      </c>
      <c r="I77" s="12">
        <v>-3</v>
      </c>
      <c r="J77" s="41">
        <f t="shared" si="3"/>
        <v>130200226</v>
      </c>
      <c r="K77" s="11"/>
      <c r="L77" s="11"/>
    </row>
    <row r="78" spans="1:12" ht="12.75">
      <c r="A78" s="13" t="s">
        <v>75</v>
      </c>
      <c r="B78" s="37">
        <v>12737</v>
      </c>
      <c r="C78" s="11">
        <v>7294</v>
      </c>
      <c r="D78" s="11">
        <v>95</v>
      </c>
      <c r="E78" s="11">
        <v>0</v>
      </c>
      <c r="F78" s="11">
        <v>637</v>
      </c>
      <c r="G78" s="11">
        <v>-228</v>
      </c>
      <c r="H78" s="39">
        <f t="shared" si="2"/>
        <v>7798</v>
      </c>
      <c r="I78" s="12">
        <v>-3</v>
      </c>
      <c r="J78" s="41">
        <f t="shared" si="3"/>
        <v>99284915</v>
      </c>
      <c r="K78" s="11"/>
      <c r="L78" s="11"/>
    </row>
    <row r="79" spans="1:12" ht="12.75">
      <c r="A79" s="13" t="s">
        <v>76</v>
      </c>
      <c r="B79" s="37">
        <v>26576</v>
      </c>
      <c r="C79" s="11">
        <v>7505</v>
      </c>
      <c r="D79" s="11">
        <v>191</v>
      </c>
      <c r="E79" s="11">
        <v>0</v>
      </c>
      <c r="F79" s="11">
        <v>345</v>
      </c>
      <c r="G79" s="11">
        <v>-228</v>
      </c>
      <c r="H79" s="39">
        <f t="shared" si="2"/>
        <v>7813</v>
      </c>
      <c r="I79" s="12">
        <v>-3</v>
      </c>
      <c r="J79" s="41">
        <f t="shared" si="3"/>
        <v>207558560</v>
      </c>
      <c r="K79" s="11"/>
      <c r="L79" s="11"/>
    </row>
    <row r="80" spans="1:12" ht="12.75">
      <c r="A80" s="13" t="s">
        <v>77</v>
      </c>
      <c r="B80" s="37">
        <v>32537</v>
      </c>
      <c r="C80" s="11">
        <v>5480</v>
      </c>
      <c r="D80" s="11">
        <v>160</v>
      </c>
      <c r="E80" s="11">
        <v>0</v>
      </c>
      <c r="F80" s="11">
        <v>464</v>
      </c>
      <c r="G80" s="11">
        <v>-228</v>
      </c>
      <c r="H80" s="39">
        <f t="shared" si="2"/>
        <v>5876</v>
      </c>
      <c r="I80" s="12">
        <v>-3</v>
      </c>
      <c r="J80" s="41">
        <f t="shared" si="3"/>
        <v>191089801</v>
      </c>
      <c r="K80" s="11"/>
      <c r="L80" s="11"/>
    </row>
    <row r="81" spans="1:12" ht="12.75">
      <c r="A81" s="19" t="s">
        <v>304</v>
      </c>
      <c r="B81" s="37"/>
      <c r="C81" s="11"/>
      <c r="D81" s="11"/>
      <c r="E81" s="11"/>
      <c r="F81" s="11"/>
      <c r="G81" s="11"/>
      <c r="H81" s="39"/>
      <c r="I81" s="12"/>
      <c r="J81" s="41"/>
      <c r="K81" s="11"/>
      <c r="L81" s="11"/>
    </row>
    <row r="82" spans="1:12" ht="12.75">
      <c r="A82" s="18" t="s">
        <v>305</v>
      </c>
      <c r="B82" s="37">
        <v>18950</v>
      </c>
      <c r="C82" s="11">
        <v>7641</v>
      </c>
      <c r="D82" s="11">
        <v>391</v>
      </c>
      <c r="E82" s="11">
        <v>0</v>
      </c>
      <c r="F82" s="11">
        <v>228</v>
      </c>
      <c r="G82" s="11">
        <v>-228</v>
      </c>
      <c r="H82" s="39">
        <f t="shared" si="2"/>
        <v>8032</v>
      </c>
      <c r="I82" s="12">
        <v>-3</v>
      </c>
      <c r="J82" s="41">
        <f t="shared" si="3"/>
        <v>152149550</v>
      </c>
      <c r="K82" s="11"/>
      <c r="L82" s="11"/>
    </row>
    <row r="83" spans="1:12" ht="12.75">
      <c r="A83" s="13" t="s">
        <v>78</v>
      </c>
      <c r="B83" s="37">
        <v>8232</v>
      </c>
      <c r="C83" s="11">
        <v>7673</v>
      </c>
      <c r="D83" s="11">
        <v>2538</v>
      </c>
      <c r="E83" s="11">
        <v>0</v>
      </c>
      <c r="F83" s="11">
        <v>151</v>
      </c>
      <c r="G83" s="11">
        <v>-228</v>
      </c>
      <c r="H83" s="39">
        <f t="shared" si="2"/>
        <v>10134</v>
      </c>
      <c r="I83" s="12">
        <v>-3</v>
      </c>
      <c r="J83" s="41">
        <f t="shared" si="3"/>
        <v>83398392</v>
      </c>
      <c r="K83" s="11"/>
      <c r="L83" s="11"/>
    </row>
    <row r="84" spans="1:12" ht="12.75">
      <c r="A84" s="13" t="s">
        <v>79</v>
      </c>
      <c r="B84" s="37">
        <v>26997</v>
      </c>
      <c r="C84" s="11">
        <v>6735</v>
      </c>
      <c r="D84" s="11">
        <v>-766</v>
      </c>
      <c r="E84" s="11">
        <v>0</v>
      </c>
      <c r="F84" s="11">
        <v>114</v>
      </c>
      <c r="G84" s="11">
        <v>-228</v>
      </c>
      <c r="H84" s="39">
        <f t="shared" si="2"/>
        <v>5855</v>
      </c>
      <c r="I84" s="12">
        <v>-3</v>
      </c>
      <c r="J84" s="41">
        <f t="shared" si="3"/>
        <v>157986444</v>
      </c>
      <c r="K84" s="11"/>
      <c r="L84" s="11"/>
    </row>
    <row r="85" spans="1:12" ht="12.75">
      <c r="A85" s="13" t="s">
        <v>80</v>
      </c>
      <c r="B85" s="37">
        <v>9666</v>
      </c>
      <c r="C85" s="11">
        <v>8435</v>
      </c>
      <c r="D85" s="11">
        <v>1302</v>
      </c>
      <c r="E85" s="11">
        <v>0</v>
      </c>
      <c r="F85" s="11">
        <v>374</v>
      </c>
      <c r="G85" s="11">
        <v>-228</v>
      </c>
      <c r="H85" s="39">
        <f t="shared" si="2"/>
        <v>9883</v>
      </c>
      <c r="I85" s="12">
        <v>-3</v>
      </c>
      <c r="J85" s="41">
        <f t="shared" si="3"/>
        <v>95500080</v>
      </c>
      <c r="K85" s="11"/>
      <c r="L85" s="11"/>
    </row>
    <row r="86" spans="1:12" ht="12.75">
      <c r="A86" s="13" t="s">
        <v>81</v>
      </c>
      <c r="B86" s="37">
        <v>12993</v>
      </c>
      <c r="C86" s="11">
        <v>8829</v>
      </c>
      <c r="D86" s="11">
        <v>2105</v>
      </c>
      <c r="E86" s="11">
        <v>0</v>
      </c>
      <c r="F86" s="11">
        <v>348</v>
      </c>
      <c r="G86" s="11">
        <v>-228</v>
      </c>
      <c r="H86" s="39">
        <f t="shared" si="2"/>
        <v>11054</v>
      </c>
      <c r="I86" s="12">
        <v>-3</v>
      </c>
      <c r="J86" s="41">
        <f t="shared" si="3"/>
        <v>143585643</v>
      </c>
      <c r="K86" s="11"/>
      <c r="L86" s="11"/>
    </row>
    <row r="87" spans="1:12" ht="12.75">
      <c r="A87" s="13" t="s">
        <v>82</v>
      </c>
      <c r="B87" s="37">
        <v>9564</v>
      </c>
      <c r="C87" s="11">
        <v>8469</v>
      </c>
      <c r="D87" s="11">
        <v>3737</v>
      </c>
      <c r="E87" s="11">
        <v>0</v>
      </c>
      <c r="F87" s="11">
        <v>478</v>
      </c>
      <c r="G87" s="11">
        <v>-228</v>
      </c>
      <c r="H87" s="39">
        <f t="shared" si="2"/>
        <v>12456</v>
      </c>
      <c r="I87" s="12">
        <v>-3</v>
      </c>
      <c r="J87" s="41">
        <f t="shared" si="3"/>
        <v>119100492</v>
      </c>
      <c r="K87" s="11"/>
      <c r="L87" s="11"/>
    </row>
    <row r="88" spans="1:12" ht="12.75">
      <c r="A88" s="13" t="s">
        <v>83</v>
      </c>
      <c r="B88" s="37">
        <v>76252</v>
      </c>
      <c r="C88" s="11">
        <v>5401</v>
      </c>
      <c r="D88" s="11">
        <v>-2443</v>
      </c>
      <c r="E88" s="11">
        <v>0</v>
      </c>
      <c r="F88" s="11">
        <v>0</v>
      </c>
      <c r="G88" s="11">
        <v>-228</v>
      </c>
      <c r="H88" s="39">
        <f t="shared" si="2"/>
        <v>2730</v>
      </c>
      <c r="I88" s="12">
        <v>-3</v>
      </c>
      <c r="J88" s="41">
        <f t="shared" si="3"/>
        <v>207939204</v>
      </c>
      <c r="K88" s="11"/>
      <c r="L88" s="11"/>
    </row>
    <row r="89" spans="1:12" ht="12.75">
      <c r="A89" s="13" t="s">
        <v>84</v>
      </c>
      <c r="B89" s="37">
        <v>15518</v>
      </c>
      <c r="C89" s="11">
        <v>6160</v>
      </c>
      <c r="D89" s="11">
        <v>-378</v>
      </c>
      <c r="E89" s="11">
        <v>0</v>
      </c>
      <c r="F89" s="11">
        <v>181</v>
      </c>
      <c r="G89" s="11">
        <v>-228</v>
      </c>
      <c r="H89" s="39">
        <f t="shared" si="2"/>
        <v>5735</v>
      </c>
      <c r="I89" s="12">
        <v>-3</v>
      </c>
      <c r="J89" s="41">
        <f t="shared" si="3"/>
        <v>88949176</v>
      </c>
      <c r="K89" s="11"/>
      <c r="L89" s="11"/>
    </row>
    <row r="90" spans="1:12" ht="12.75">
      <c r="A90" s="19" t="s">
        <v>306</v>
      </c>
      <c r="B90" s="37"/>
      <c r="C90" s="11"/>
      <c r="D90" s="11"/>
      <c r="E90" s="11"/>
      <c r="F90" s="11"/>
      <c r="G90" s="11"/>
      <c r="H90" s="39"/>
      <c r="I90" s="12"/>
      <c r="J90" s="41"/>
      <c r="K90" s="11"/>
      <c r="L90" s="11"/>
    </row>
    <row r="91" spans="1:12" ht="12.75">
      <c r="A91" s="18" t="s">
        <v>307</v>
      </c>
      <c r="B91" s="37">
        <v>11228</v>
      </c>
      <c r="C91" s="11">
        <v>10929</v>
      </c>
      <c r="D91" s="11">
        <v>1462</v>
      </c>
      <c r="E91" s="11">
        <v>308</v>
      </c>
      <c r="F91" s="11">
        <v>69</v>
      </c>
      <c r="G91" s="11">
        <v>-228</v>
      </c>
      <c r="H91" s="39">
        <f t="shared" si="2"/>
        <v>12540</v>
      </c>
      <c r="I91" s="12">
        <v>-3</v>
      </c>
      <c r="J91" s="41">
        <f t="shared" si="3"/>
        <v>140765436</v>
      </c>
      <c r="K91" s="11"/>
      <c r="L91" s="11"/>
    </row>
    <row r="92" spans="1:12" ht="12.75">
      <c r="A92" s="13" t="s">
        <v>85</v>
      </c>
      <c r="B92" s="37">
        <v>9715</v>
      </c>
      <c r="C92" s="11">
        <v>7144</v>
      </c>
      <c r="D92" s="11">
        <v>324</v>
      </c>
      <c r="E92" s="11">
        <v>0</v>
      </c>
      <c r="F92" s="11">
        <v>444</v>
      </c>
      <c r="G92" s="11">
        <v>-228</v>
      </c>
      <c r="H92" s="39">
        <f t="shared" si="2"/>
        <v>7684</v>
      </c>
      <c r="I92" s="12">
        <v>-3</v>
      </c>
      <c r="J92" s="41">
        <f t="shared" si="3"/>
        <v>74620915</v>
      </c>
      <c r="K92" s="11"/>
      <c r="L92" s="11"/>
    </row>
    <row r="93" spans="1:12" ht="12.75">
      <c r="A93" s="13" t="s">
        <v>86</v>
      </c>
      <c r="B93" s="37">
        <v>14744</v>
      </c>
      <c r="C93" s="11">
        <v>9212</v>
      </c>
      <c r="D93" s="11">
        <v>1887</v>
      </c>
      <c r="E93" s="11">
        <v>0</v>
      </c>
      <c r="F93" s="11">
        <v>0</v>
      </c>
      <c r="G93" s="11">
        <v>-228</v>
      </c>
      <c r="H93" s="39">
        <f t="shared" si="2"/>
        <v>10871</v>
      </c>
      <c r="I93" s="12">
        <v>-3</v>
      </c>
      <c r="J93" s="41">
        <f t="shared" si="3"/>
        <v>160237792</v>
      </c>
      <c r="K93" s="11"/>
      <c r="L93" s="11"/>
    </row>
    <row r="94" spans="1:12" ht="12.75">
      <c r="A94" s="13" t="s">
        <v>87</v>
      </c>
      <c r="B94" s="37">
        <v>6301</v>
      </c>
      <c r="C94" s="11">
        <v>11211</v>
      </c>
      <c r="D94" s="11">
        <v>5186</v>
      </c>
      <c r="E94" s="11">
        <v>0</v>
      </c>
      <c r="F94" s="11">
        <v>214</v>
      </c>
      <c r="G94" s="11">
        <v>-228</v>
      </c>
      <c r="H94" s="39">
        <f t="shared" si="2"/>
        <v>16383</v>
      </c>
      <c r="I94" s="12">
        <v>-3</v>
      </c>
      <c r="J94" s="41">
        <f t="shared" si="3"/>
        <v>103210380</v>
      </c>
      <c r="K94" s="11"/>
      <c r="L94" s="11"/>
    </row>
    <row r="95" spans="1:12" ht="12.75">
      <c r="A95" s="13" t="s">
        <v>88</v>
      </c>
      <c r="B95" s="37">
        <v>60434</v>
      </c>
      <c r="C95" s="11">
        <v>6301</v>
      </c>
      <c r="D95" s="11">
        <v>-1648</v>
      </c>
      <c r="E95" s="11">
        <v>0</v>
      </c>
      <c r="F95" s="11">
        <v>0</v>
      </c>
      <c r="G95" s="11">
        <v>-228</v>
      </c>
      <c r="H95" s="39">
        <f t="shared" si="2"/>
        <v>4425</v>
      </c>
      <c r="I95" s="12">
        <v>-3</v>
      </c>
      <c r="J95" s="41">
        <f t="shared" si="3"/>
        <v>267239148</v>
      </c>
      <c r="K95" s="11"/>
      <c r="L95" s="11"/>
    </row>
    <row r="96" spans="1:12" ht="12.75">
      <c r="A96" s="13" t="s">
        <v>89</v>
      </c>
      <c r="B96" s="37">
        <v>13245</v>
      </c>
      <c r="C96" s="11">
        <v>7480</v>
      </c>
      <c r="D96" s="11">
        <v>-366</v>
      </c>
      <c r="E96" s="11">
        <v>0</v>
      </c>
      <c r="F96" s="11">
        <v>256</v>
      </c>
      <c r="G96" s="11">
        <v>-228</v>
      </c>
      <c r="H96" s="39">
        <f t="shared" si="2"/>
        <v>7142</v>
      </c>
      <c r="I96" s="12">
        <v>-3</v>
      </c>
      <c r="J96" s="41">
        <f t="shared" si="3"/>
        <v>94556055</v>
      </c>
      <c r="K96" s="11"/>
      <c r="L96" s="11"/>
    </row>
    <row r="97" spans="1:12" ht="12.75">
      <c r="A97" s="13" t="s">
        <v>90</v>
      </c>
      <c r="B97" s="37">
        <v>13431</v>
      </c>
      <c r="C97" s="11">
        <v>8006</v>
      </c>
      <c r="D97" s="11">
        <v>-541</v>
      </c>
      <c r="E97" s="11">
        <v>0</v>
      </c>
      <c r="F97" s="11">
        <v>0</v>
      </c>
      <c r="G97" s="11">
        <v>-228</v>
      </c>
      <c r="H97" s="39">
        <f t="shared" si="2"/>
        <v>7237</v>
      </c>
      <c r="I97" s="12">
        <v>-3</v>
      </c>
      <c r="J97" s="41">
        <f t="shared" si="3"/>
        <v>97159854</v>
      </c>
      <c r="K97" s="11"/>
      <c r="L97" s="11"/>
    </row>
    <row r="98" spans="1:12" ht="12.75">
      <c r="A98" s="13" t="s">
        <v>91</v>
      </c>
      <c r="B98" s="37">
        <v>19983</v>
      </c>
      <c r="C98" s="11">
        <v>8660</v>
      </c>
      <c r="D98" s="11">
        <v>-85</v>
      </c>
      <c r="E98" s="11">
        <v>0</v>
      </c>
      <c r="F98" s="11">
        <v>11</v>
      </c>
      <c r="G98" s="11">
        <v>-228</v>
      </c>
      <c r="H98" s="39">
        <f t="shared" si="2"/>
        <v>8358</v>
      </c>
      <c r="I98" s="12">
        <v>-3</v>
      </c>
      <c r="J98" s="41">
        <f t="shared" si="3"/>
        <v>166957965</v>
      </c>
      <c r="K98" s="11"/>
      <c r="L98" s="11"/>
    </row>
    <row r="99" spans="1:12" ht="12.75">
      <c r="A99" s="13" t="s">
        <v>92</v>
      </c>
      <c r="B99" s="37">
        <v>26396</v>
      </c>
      <c r="C99" s="11">
        <v>5111</v>
      </c>
      <c r="D99" s="11">
        <v>-960</v>
      </c>
      <c r="E99" s="11">
        <v>0</v>
      </c>
      <c r="F99" s="11">
        <v>0</v>
      </c>
      <c r="G99" s="11">
        <v>-228</v>
      </c>
      <c r="H99" s="39">
        <f t="shared" si="2"/>
        <v>3923</v>
      </c>
      <c r="I99" s="12">
        <v>-3</v>
      </c>
      <c r="J99" s="41">
        <f t="shared" si="3"/>
        <v>103472320</v>
      </c>
      <c r="K99" s="11"/>
      <c r="L99" s="11"/>
    </row>
    <row r="100" spans="1:12" ht="12.75">
      <c r="A100" s="13" t="s">
        <v>93</v>
      </c>
      <c r="B100" s="37">
        <v>7270</v>
      </c>
      <c r="C100" s="11">
        <v>9660</v>
      </c>
      <c r="D100" s="11">
        <v>1829</v>
      </c>
      <c r="E100" s="11">
        <v>0</v>
      </c>
      <c r="F100" s="11">
        <v>584</v>
      </c>
      <c r="G100" s="11">
        <v>-228</v>
      </c>
      <c r="H100" s="39">
        <f t="shared" si="2"/>
        <v>11845</v>
      </c>
      <c r="I100" s="12">
        <v>-3</v>
      </c>
      <c r="J100" s="41">
        <f t="shared" si="3"/>
        <v>86091340</v>
      </c>
      <c r="K100" s="11"/>
      <c r="L100" s="11"/>
    </row>
    <row r="101" spans="1:12" ht="12.75">
      <c r="A101" s="13" t="s">
        <v>94</v>
      </c>
      <c r="B101" s="37">
        <v>15716</v>
      </c>
      <c r="C101" s="11">
        <v>8753</v>
      </c>
      <c r="D101" s="11">
        <v>-127</v>
      </c>
      <c r="E101" s="11">
        <v>0</v>
      </c>
      <c r="F101" s="11">
        <v>0</v>
      </c>
      <c r="G101" s="11">
        <v>-228</v>
      </c>
      <c r="H101" s="39">
        <f t="shared" si="2"/>
        <v>8398</v>
      </c>
      <c r="I101" s="12">
        <v>-3</v>
      </c>
      <c r="J101" s="41">
        <f t="shared" si="3"/>
        <v>131935820</v>
      </c>
      <c r="K101" s="11"/>
      <c r="L101" s="11"/>
    </row>
    <row r="102" spans="1:12" ht="12.75">
      <c r="A102" s="13" t="s">
        <v>95</v>
      </c>
      <c r="B102" s="37">
        <v>36820</v>
      </c>
      <c r="C102" s="11">
        <v>7699</v>
      </c>
      <c r="D102" s="11">
        <v>404</v>
      </c>
      <c r="E102" s="11">
        <v>0</v>
      </c>
      <c r="F102" s="11">
        <v>0</v>
      </c>
      <c r="G102" s="11">
        <v>-228</v>
      </c>
      <c r="H102" s="39">
        <f t="shared" si="2"/>
        <v>7875</v>
      </c>
      <c r="I102" s="12">
        <v>-3</v>
      </c>
      <c r="J102" s="41">
        <f t="shared" si="3"/>
        <v>289847040</v>
      </c>
      <c r="K102" s="11"/>
      <c r="L102" s="11"/>
    </row>
    <row r="103" spans="1:12" ht="12.75">
      <c r="A103" s="19" t="s">
        <v>308</v>
      </c>
      <c r="B103" s="37"/>
      <c r="C103" s="11"/>
      <c r="D103" s="11"/>
      <c r="E103" s="11"/>
      <c r="F103" s="11"/>
      <c r="G103" s="11"/>
      <c r="H103" s="39"/>
      <c r="I103" s="12"/>
      <c r="J103" s="41"/>
      <c r="K103" s="11"/>
      <c r="L103" s="11"/>
    </row>
    <row r="104" spans="1:12" ht="12.75">
      <c r="A104" s="18" t="s">
        <v>309</v>
      </c>
      <c r="B104" s="37">
        <v>57645</v>
      </c>
      <c r="C104" s="11">
        <v>9346</v>
      </c>
      <c r="D104" s="11">
        <v>-569</v>
      </c>
      <c r="E104" s="11">
        <v>1316</v>
      </c>
      <c r="F104" s="11">
        <v>0</v>
      </c>
      <c r="G104" s="11">
        <v>-228</v>
      </c>
      <c r="H104" s="39">
        <f t="shared" si="2"/>
        <v>9865</v>
      </c>
      <c r="I104" s="12">
        <v>-3</v>
      </c>
      <c r="J104" s="41">
        <f t="shared" si="3"/>
        <v>568494990</v>
      </c>
      <c r="K104" s="11"/>
      <c r="L104" s="11"/>
    </row>
    <row r="105" spans="1:12" ht="12.75">
      <c r="A105" s="10" t="s">
        <v>310</v>
      </c>
      <c r="B105" s="37"/>
      <c r="C105" s="11"/>
      <c r="D105" s="11"/>
      <c r="E105" s="11"/>
      <c r="F105" s="11"/>
      <c r="G105" s="11"/>
      <c r="H105" s="39"/>
      <c r="I105" s="12"/>
      <c r="J105" s="41"/>
      <c r="K105" s="11"/>
      <c r="L105" s="11"/>
    </row>
    <row r="106" spans="1:12" ht="12.75">
      <c r="A106" s="18" t="s">
        <v>311</v>
      </c>
      <c r="B106" s="37">
        <v>30911</v>
      </c>
      <c r="C106" s="11">
        <v>5552</v>
      </c>
      <c r="D106" s="11">
        <v>-1904</v>
      </c>
      <c r="E106" s="11">
        <v>0</v>
      </c>
      <c r="F106" s="11">
        <v>185</v>
      </c>
      <c r="G106" s="11">
        <v>-228</v>
      </c>
      <c r="H106" s="39">
        <f t="shared" si="2"/>
        <v>3605</v>
      </c>
      <c r="I106" s="12">
        <v>-3</v>
      </c>
      <c r="J106" s="41">
        <f t="shared" si="3"/>
        <v>111341422</v>
      </c>
      <c r="K106" s="11"/>
      <c r="L106" s="11"/>
    </row>
    <row r="107" spans="1:12" ht="12.75">
      <c r="A107" s="13" t="s">
        <v>96</v>
      </c>
      <c r="B107" s="37">
        <v>61082</v>
      </c>
      <c r="C107" s="11">
        <v>5512</v>
      </c>
      <c r="D107" s="11">
        <v>-1096</v>
      </c>
      <c r="E107" s="11">
        <v>0</v>
      </c>
      <c r="F107" s="11">
        <v>112</v>
      </c>
      <c r="G107" s="11">
        <v>-228</v>
      </c>
      <c r="H107" s="39">
        <f t="shared" si="2"/>
        <v>4300</v>
      </c>
      <c r="I107" s="12">
        <v>-3</v>
      </c>
      <c r="J107" s="41">
        <f t="shared" si="3"/>
        <v>262469354</v>
      </c>
      <c r="K107" s="11"/>
      <c r="L107" s="11"/>
    </row>
    <row r="108" spans="1:12" ht="12.75">
      <c r="A108" s="13" t="s">
        <v>97</v>
      </c>
      <c r="B108" s="37">
        <v>13564</v>
      </c>
      <c r="C108" s="11">
        <v>5814</v>
      </c>
      <c r="D108" s="11">
        <v>-279</v>
      </c>
      <c r="E108" s="11">
        <v>0</v>
      </c>
      <c r="F108" s="11">
        <v>429</v>
      </c>
      <c r="G108" s="11">
        <v>-228</v>
      </c>
      <c r="H108" s="39">
        <f t="shared" si="2"/>
        <v>5736</v>
      </c>
      <c r="I108" s="12">
        <v>-3</v>
      </c>
      <c r="J108" s="41">
        <f t="shared" si="3"/>
        <v>77762412</v>
      </c>
      <c r="K108" s="11"/>
      <c r="L108" s="11"/>
    </row>
    <row r="109" spans="1:12" ht="12.75">
      <c r="A109" s="13" t="s">
        <v>98</v>
      </c>
      <c r="B109" s="37">
        <v>28356</v>
      </c>
      <c r="C109" s="11">
        <v>6843</v>
      </c>
      <c r="D109" s="11">
        <v>-1408</v>
      </c>
      <c r="E109" s="11">
        <v>130</v>
      </c>
      <c r="F109" s="11">
        <v>0</v>
      </c>
      <c r="G109" s="11">
        <v>-228</v>
      </c>
      <c r="H109" s="39">
        <f t="shared" si="2"/>
        <v>5337</v>
      </c>
      <c r="I109" s="12">
        <v>-3</v>
      </c>
      <c r="J109" s="41">
        <f t="shared" si="3"/>
        <v>151250904</v>
      </c>
      <c r="K109" s="11"/>
      <c r="L109" s="11"/>
    </row>
    <row r="110" spans="1:12" ht="12.75">
      <c r="A110" s="13" t="s">
        <v>99</v>
      </c>
      <c r="B110" s="37">
        <v>16540</v>
      </c>
      <c r="C110" s="11">
        <v>6636</v>
      </c>
      <c r="D110" s="11">
        <v>-1949</v>
      </c>
      <c r="E110" s="11">
        <v>0</v>
      </c>
      <c r="F110" s="11">
        <v>336</v>
      </c>
      <c r="G110" s="11">
        <v>-228</v>
      </c>
      <c r="H110" s="39">
        <f t="shared" si="2"/>
        <v>4795</v>
      </c>
      <c r="I110" s="12">
        <v>-3</v>
      </c>
      <c r="J110" s="41">
        <f t="shared" si="3"/>
        <v>79259680</v>
      </c>
      <c r="K110" s="11"/>
      <c r="L110" s="11"/>
    </row>
    <row r="111" spans="1:12" ht="12.75">
      <c r="A111" s="19" t="s">
        <v>312</v>
      </c>
      <c r="B111" s="37"/>
      <c r="C111" s="11"/>
      <c r="D111" s="11"/>
      <c r="E111" s="11"/>
      <c r="F111" s="11"/>
      <c r="G111" s="11"/>
      <c r="H111" s="39"/>
      <c r="I111" s="12"/>
      <c r="J111" s="41"/>
      <c r="K111" s="11"/>
      <c r="L111" s="11"/>
    </row>
    <row r="112" spans="1:12" ht="12.75">
      <c r="A112" s="18" t="s">
        <v>313</v>
      </c>
      <c r="B112" s="37">
        <v>13858</v>
      </c>
      <c r="C112" s="11">
        <v>8539</v>
      </c>
      <c r="D112" s="11">
        <v>-895</v>
      </c>
      <c r="E112" s="11">
        <v>0</v>
      </c>
      <c r="F112" s="11">
        <v>0</v>
      </c>
      <c r="G112" s="11">
        <v>-228</v>
      </c>
      <c r="H112" s="39">
        <f t="shared" si="2"/>
        <v>7416</v>
      </c>
      <c r="I112" s="12">
        <v>-3</v>
      </c>
      <c r="J112" s="41">
        <f t="shared" si="3"/>
        <v>102729354</v>
      </c>
      <c r="K112" s="11"/>
      <c r="L112" s="11"/>
    </row>
    <row r="113" spans="1:12" ht="12.75">
      <c r="A113" s="13" t="s">
        <v>100</v>
      </c>
      <c r="B113" s="37">
        <v>12052</v>
      </c>
      <c r="C113" s="11">
        <v>6167</v>
      </c>
      <c r="D113" s="11">
        <v>-877</v>
      </c>
      <c r="E113" s="11">
        <v>0</v>
      </c>
      <c r="F113" s="11">
        <v>155</v>
      </c>
      <c r="G113" s="11">
        <v>-228</v>
      </c>
      <c r="H113" s="39">
        <f t="shared" si="2"/>
        <v>5217</v>
      </c>
      <c r="I113" s="12">
        <v>-3</v>
      </c>
      <c r="J113" s="41">
        <f t="shared" si="3"/>
        <v>62839128</v>
      </c>
      <c r="K113" s="11"/>
      <c r="L113" s="11"/>
    </row>
    <row r="114" spans="1:12" ht="12.75">
      <c r="A114" s="13" t="s">
        <v>101</v>
      </c>
      <c r="B114" s="37">
        <v>15281</v>
      </c>
      <c r="C114" s="11">
        <v>6913</v>
      </c>
      <c r="D114" s="11">
        <v>-122</v>
      </c>
      <c r="E114" s="11">
        <v>0</v>
      </c>
      <c r="F114" s="11">
        <v>64</v>
      </c>
      <c r="G114" s="11">
        <v>-228</v>
      </c>
      <c r="H114" s="39">
        <f t="shared" si="2"/>
        <v>6627</v>
      </c>
      <c r="I114" s="12">
        <v>-3</v>
      </c>
      <c r="J114" s="41">
        <f t="shared" si="3"/>
        <v>101221344</v>
      </c>
      <c r="K114" s="11"/>
      <c r="L114" s="11"/>
    </row>
    <row r="115" spans="1:12" ht="12.75">
      <c r="A115" s="13" t="s">
        <v>102</v>
      </c>
      <c r="B115" s="37">
        <v>13973</v>
      </c>
      <c r="C115" s="11">
        <v>5176</v>
      </c>
      <c r="D115" s="11">
        <v>-115</v>
      </c>
      <c r="E115" s="11">
        <v>0</v>
      </c>
      <c r="F115" s="11">
        <v>0</v>
      </c>
      <c r="G115" s="11">
        <v>-228</v>
      </c>
      <c r="H115" s="39">
        <f t="shared" si="2"/>
        <v>4833</v>
      </c>
      <c r="I115" s="12">
        <v>-3</v>
      </c>
      <c r="J115" s="41">
        <f t="shared" si="3"/>
        <v>67489590</v>
      </c>
      <c r="K115" s="11"/>
      <c r="L115" s="11"/>
    </row>
    <row r="116" spans="1:12" ht="12.75">
      <c r="A116" s="13" t="s">
        <v>103</v>
      </c>
      <c r="B116" s="37">
        <v>29542</v>
      </c>
      <c r="C116" s="11">
        <v>8253</v>
      </c>
      <c r="D116" s="11">
        <v>-144</v>
      </c>
      <c r="E116" s="11">
        <v>0</v>
      </c>
      <c r="F116" s="11">
        <v>0</v>
      </c>
      <c r="G116" s="11">
        <v>-228</v>
      </c>
      <c r="H116" s="39">
        <f t="shared" si="2"/>
        <v>7881</v>
      </c>
      <c r="I116" s="12">
        <v>-3</v>
      </c>
      <c r="J116" s="41">
        <f t="shared" si="3"/>
        <v>232731876</v>
      </c>
      <c r="K116" s="11"/>
      <c r="L116" s="11"/>
    </row>
    <row r="117" spans="1:12" ht="12.75">
      <c r="A117" s="13" t="s">
        <v>104</v>
      </c>
      <c r="B117" s="37">
        <v>121062</v>
      </c>
      <c r="C117" s="11">
        <v>5095</v>
      </c>
      <c r="D117" s="11">
        <v>141</v>
      </c>
      <c r="E117" s="11">
        <v>138</v>
      </c>
      <c r="F117" s="11">
        <v>0</v>
      </c>
      <c r="G117" s="11">
        <v>-228</v>
      </c>
      <c r="H117" s="39">
        <f t="shared" si="2"/>
        <v>5146</v>
      </c>
      <c r="I117" s="12">
        <v>-3</v>
      </c>
      <c r="J117" s="41">
        <f t="shared" si="3"/>
        <v>622621866</v>
      </c>
      <c r="K117" s="11"/>
      <c r="L117" s="11"/>
    </row>
    <row r="118" spans="1:12" ht="12.75">
      <c r="A118" s="13" t="s">
        <v>105</v>
      </c>
      <c r="B118" s="37">
        <v>48961</v>
      </c>
      <c r="C118" s="11">
        <v>8281</v>
      </c>
      <c r="D118" s="11">
        <v>675</v>
      </c>
      <c r="E118" s="11">
        <v>0</v>
      </c>
      <c r="F118" s="11">
        <v>0</v>
      </c>
      <c r="G118" s="11">
        <v>-228</v>
      </c>
      <c r="H118" s="39">
        <f t="shared" si="2"/>
        <v>8728</v>
      </c>
      <c r="I118" s="12">
        <v>-3</v>
      </c>
      <c r="J118" s="41">
        <f t="shared" si="3"/>
        <v>427184725</v>
      </c>
      <c r="K118" s="11"/>
      <c r="L118" s="11"/>
    </row>
    <row r="119" spans="1:12" ht="12.75">
      <c r="A119" s="13" t="s">
        <v>106</v>
      </c>
      <c r="B119" s="37">
        <v>23149</v>
      </c>
      <c r="C119" s="11">
        <v>3513</v>
      </c>
      <c r="D119" s="11">
        <v>-382</v>
      </c>
      <c r="E119" s="11">
        <v>0</v>
      </c>
      <c r="F119" s="11">
        <v>0</v>
      </c>
      <c r="G119" s="11">
        <v>-228</v>
      </c>
      <c r="H119" s="39">
        <f t="shared" si="2"/>
        <v>2903</v>
      </c>
      <c r="I119" s="12">
        <v>-3</v>
      </c>
      <c r="J119" s="41">
        <f t="shared" si="3"/>
        <v>67132100</v>
      </c>
      <c r="K119" s="11"/>
      <c r="L119" s="11"/>
    </row>
    <row r="120" spans="1:12" ht="12.75">
      <c r="A120" s="13" t="s">
        <v>107</v>
      </c>
      <c r="B120" s="37">
        <v>14132</v>
      </c>
      <c r="C120" s="11">
        <v>9949</v>
      </c>
      <c r="D120" s="11">
        <v>-171</v>
      </c>
      <c r="E120" s="11">
        <v>0</v>
      </c>
      <c r="F120" s="11">
        <v>0</v>
      </c>
      <c r="G120" s="11">
        <v>-228</v>
      </c>
      <c r="H120" s="39">
        <f t="shared" si="2"/>
        <v>9550</v>
      </c>
      <c r="I120" s="12">
        <v>-3</v>
      </c>
      <c r="J120" s="41">
        <f t="shared" si="3"/>
        <v>134918204</v>
      </c>
      <c r="K120" s="11"/>
      <c r="L120" s="11"/>
    </row>
    <row r="121" spans="1:12" ht="12.75">
      <c r="A121" s="13" t="s">
        <v>108</v>
      </c>
      <c r="B121" s="37">
        <v>14438</v>
      </c>
      <c r="C121" s="11">
        <v>8334</v>
      </c>
      <c r="D121" s="11">
        <v>-548</v>
      </c>
      <c r="E121" s="11">
        <v>0</v>
      </c>
      <c r="F121" s="11">
        <v>0</v>
      </c>
      <c r="G121" s="11">
        <v>-228</v>
      </c>
      <c r="H121" s="39">
        <f t="shared" si="2"/>
        <v>7558</v>
      </c>
      <c r="I121" s="12">
        <v>-3</v>
      </c>
      <c r="J121" s="41">
        <f t="shared" si="3"/>
        <v>109079090</v>
      </c>
      <c r="K121" s="11"/>
      <c r="L121" s="11"/>
    </row>
    <row r="122" spans="1:12" ht="12.75">
      <c r="A122" s="13" t="s">
        <v>109</v>
      </c>
      <c r="B122" s="37">
        <v>16047</v>
      </c>
      <c r="C122" s="11">
        <v>9038</v>
      </c>
      <c r="D122" s="11">
        <v>-319</v>
      </c>
      <c r="E122" s="11">
        <v>0</v>
      </c>
      <c r="F122" s="11">
        <v>0</v>
      </c>
      <c r="G122" s="11">
        <v>-228</v>
      </c>
      <c r="H122" s="39">
        <f t="shared" si="2"/>
        <v>8491</v>
      </c>
      <c r="I122" s="12">
        <v>-3</v>
      </c>
      <c r="J122" s="41">
        <f t="shared" si="3"/>
        <v>136206936</v>
      </c>
      <c r="K122" s="11"/>
      <c r="L122" s="11"/>
    </row>
    <row r="123" spans="1:12" ht="12.75">
      <c r="A123" s="13" t="s">
        <v>110</v>
      </c>
      <c r="B123" s="37">
        <v>75662</v>
      </c>
      <c r="C123" s="11">
        <v>6828</v>
      </c>
      <c r="D123" s="11">
        <v>-240</v>
      </c>
      <c r="E123" s="11">
        <v>0</v>
      </c>
      <c r="F123" s="11">
        <v>0</v>
      </c>
      <c r="G123" s="11">
        <v>-228</v>
      </c>
      <c r="H123" s="39">
        <f t="shared" si="2"/>
        <v>6360</v>
      </c>
      <c r="I123" s="12">
        <v>-3</v>
      </c>
      <c r="J123" s="41">
        <f t="shared" si="3"/>
        <v>480983334</v>
      </c>
      <c r="K123" s="11"/>
      <c r="L123" s="11"/>
    </row>
    <row r="124" spans="1:12" ht="12.75">
      <c r="A124" s="13" t="s">
        <v>111</v>
      </c>
      <c r="B124" s="37">
        <v>25819</v>
      </c>
      <c r="C124" s="11">
        <v>4008</v>
      </c>
      <c r="D124" s="11">
        <v>-1921</v>
      </c>
      <c r="E124" s="11">
        <v>0</v>
      </c>
      <c r="F124" s="11">
        <v>0</v>
      </c>
      <c r="G124" s="11">
        <v>-228</v>
      </c>
      <c r="H124" s="39">
        <f t="shared" si="2"/>
        <v>1859</v>
      </c>
      <c r="I124" s="12">
        <v>-3</v>
      </c>
      <c r="J124" s="41">
        <f t="shared" si="3"/>
        <v>47920064</v>
      </c>
      <c r="K124" s="11"/>
      <c r="L124" s="11"/>
    </row>
    <row r="125" spans="1:12" ht="12.75">
      <c r="A125" s="13" t="s">
        <v>112</v>
      </c>
      <c r="B125" s="37">
        <v>38921</v>
      </c>
      <c r="C125" s="11">
        <v>8492</v>
      </c>
      <c r="D125" s="11">
        <v>1316</v>
      </c>
      <c r="E125" s="11">
        <v>37</v>
      </c>
      <c r="F125" s="11">
        <v>0</v>
      </c>
      <c r="G125" s="11">
        <v>-228</v>
      </c>
      <c r="H125" s="39">
        <f t="shared" si="2"/>
        <v>9617</v>
      </c>
      <c r="I125" s="12">
        <v>-3</v>
      </c>
      <c r="J125" s="41">
        <f t="shared" si="3"/>
        <v>374186494</v>
      </c>
      <c r="K125" s="11"/>
      <c r="L125" s="11"/>
    </row>
    <row r="126" spans="1:12" ht="12.75">
      <c r="A126" s="13" t="s">
        <v>113</v>
      </c>
      <c r="B126" s="37">
        <v>18476</v>
      </c>
      <c r="C126" s="11">
        <v>-1992</v>
      </c>
      <c r="D126" s="11">
        <v>-1058</v>
      </c>
      <c r="E126" s="11">
        <v>896</v>
      </c>
      <c r="F126" s="11">
        <v>1069</v>
      </c>
      <c r="G126" s="11">
        <v>-228</v>
      </c>
      <c r="H126" s="39">
        <f t="shared" si="2"/>
        <v>-1313</v>
      </c>
      <c r="I126" s="12">
        <v>-3</v>
      </c>
      <c r="J126" s="41">
        <f t="shared" si="3"/>
        <v>-24314416</v>
      </c>
      <c r="K126" s="11"/>
      <c r="L126" s="11"/>
    </row>
    <row r="127" spans="1:12" ht="12.75">
      <c r="A127" s="13" t="s">
        <v>114</v>
      </c>
      <c r="B127" s="37">
        <v>100716</v>
      </c>
      <c r="C127" s="11">
        <v>3698</v>
      </c>
      <c r="D127" s="11">
        <v>-3091</v>
      </c>
      <c r="E127" s="11">
        <v>0</v>
      </c>
      <c r="F127" s="11">
        <v>0</v>
      </c>
      <c r="G127" s="11">
        <v>-228</v>
      </c>
      <c r="H127" s="39">
        <f t="shared" si="2"/>
        <v>379</v>
      </c>
      <c r="I127" s="12">
        <v>-3</v>
      </c>
      <c r="J127" s="41">
        <f t="shared" si="3"/>
        <v>37869216</v>
      </c>
      <c r="K127" s="11"/>
      <c r="L127" s="11"/>
    </row>
    <row r="128" spans="1:12" ht="12.75">
      <c r="A128" s="13" t="s">
        <v>115</v>
      </c>
      <c r="B128" s="37">
        <v>268828</v>
      </c>
      <c r="C128" s="11">
        <v>7974</v>
      </c>
      <c r="D128" s="11">
        <v>1229</v>
      </c>
      <c r="E128" s="11">
        <v>394</v>
      </c>
      <c r="F128" s="11">
        <v>87</v>
      </c>
      <c r="G128" s="11">
        <v>-228</v>
      </c>
      <c r="H128" s="39">
        <f t="shared" si="2"/>
        <v>9456</v>
      </c>
      <c r="I128" s="12">
        <v>-3</v>
      </c>
      <c r="J128" s="41">
        <f t="shared" si="3"/>
        <v>2541231084</v>
      </c>
      <c r="K128" s="11"/>
      <c r="L128" s="11"/>
    </row>
    <row r="129" spans="1:12" ht="12.75">
      <c r="A129" s="13" t="s">
        <v>116</v>
      </c>
      <c r="B129" s="37">
        <v>12713</v>
      </c>
      <c r="C129" s="11">
        <v>8048</v>
      </c>
      <c r="D129" s="11">
        <v>1341</v>
      </c>
      <c r="E129" s="11">
        <v>0</v>
      </c>
      <c r="F129" s="11">
        <v>410</v>
      </c>
      <c r="G129" s="11">
        <v>-228</v>
      </c>
      <c r="H129" s="39">
        <f t="shared" si="2"/>
        <v>9571</v>
      </c>
      <c r="I129" s="12">
        <v>-3</v>
      </c>
      <c r="J129" s="41">
        <f t="shared" si="3"/>
        <v>121637984</v>
      </c>
      <c r="K129" s="11"/>
      <c r="L129" s="11"/>
    </row>
    <row r="130" spans="1:12" ht="12.75">
      <c r="A130" s="13" t="s">
        <v>117</v>
      </c>
      <c r="B130" s="37">
        <v>6856</v>
      </c>
      <c r="C130" s="11">
        <v>7612</v>
      </c>
      <c r="D130" s="11">
        <v>152</v>
      </c>
      <c r="E130" s="11">
        <v>0</v>
      </c>
      <c r="F130" s="11">
        <v>217</v>
      </c>
      <c r="G130" s="11">
        <v>-228</v>
      </c>
      <c r="H130" s="39">
        <f t="shared" si="2"/>
        <v>7753</v>
      </c>
      <c r="I130" s="12">
        <v>-3</v>
      </c>
      <c r="J130" s="41">
        <f t="shared" si="3"/>
        <v>53134000</v>
      </c>
      <c r="K130" s="11"/>
      <c r="L130" s="11"/>
    </row>
    <row r="131" spans="1:12" ht="12.75">
      <c r="A131" s="13" t="s">
        <v>118</v>
      </c>
      <c r="B131" s="37">
        <v>19577</v>
      </c>
      <c r="C131" s="11">
        <v>8336</v>
      </c>
      <c r="D131" s="11">
        <v>405</v>
      </c>
      <c r="E131" s="11">
        <v>0</v>
      </c>
      <c r="F131" s="11">
        <v>427</v>
      </c>
      <c r="G131" s="11">
        <v>-228</v>
      </c>
      <c r="H131" s="39">
        <f t="shared" si="2"/>
        <v>8940</v>
      </c>
      <c r="I131" s="12">
        <v>-3</v>
      </c>
      <c r="J131" s="41">
        <f t="shared" si="3"/>
        <v>174959649</v>
      </c>
      <c r="K131" s="11"/>
      <c r="L131" s="11"/>
    </row>
    <row r="132" spans="1:12" ht="12.75">
      <c r="A132" s="13" t="s">
        <v>119</v>
      </c>
      <c r="B132" s="37">
        <v>17363</v>
      </c>
      <c r="C132" s="11">
        <v>9947</v>
      </c>
      <c r="D132" s="11">
        <v>-1352</v>
      </c>
      <c r="E132" s="11">
        <v>0</v>
      </c>
      <c r="F132" s="11">
        <v>67</v>
      </c>
      <c r="G132" s="11">
        <v>-228</v>
      </c>
      <c r="H132" s="39">
        <f t="shared" si="2"/>
        <v>8434</v>
      </c>
      <c r="I132" s="12">
        <v>-3</v>
      </c>
      <c r="J132" s="41">
        <f t="shared" si="3"/>
        <v>146387453</v>
      </c>
      <c r="K132" s="11"/>
      <c r="L132" s="11"/>
    </row>
    <row r="133" spans="1:12" ht="12.75">
      <c r="A133" s="13" t="s">
        <v>120</v>
      </c>
      <c r="B133" s="37">
        <v>14245</v>
      </c>
      <c r="C133" s="11">
        <v>8465</v>
      </c>
      <c r="D133" s="11">
        <v>-807</v>
      </c>
      <c r="E133" s="11">
        <v>0</v>
      </c>
      <c r="F133" s="11">
        <v>0</v>
      </c>
      <c r="G133" s="11">
        <v>-228</v>
      </c>
      <c r="H133" s="39">
        <f t="shared" si="2"/>
        <v>7430</v>
      </c>
      <c r="I133" s="12">
        <v>-3</v>
      </c>
      <c r="J133" s="41">
        <f t="shared" si="3"/>
        <v>105797615</v>
      </c>
      <c r="K133" s="11"/>
      <c r="L133" s="11"/>
    </row>
    <row r="134" spans="1:12" ht="12.75">
      <c r="A134" s="13" t="s">
        <v>121</v>
      </c>
      <c r="B134" s="37">
        <v>20359</v>
      </c>
      <c r="C134" s="11">
        <v>2606</v>
      </c>
      <c r="D134" s="11">
        <v>-1533</v>
      </c>
      <c r="E134" s="11">
        <v>0</v>
      </c>
      <c r="F134" s="11">
        <v>0</v>
      </c>
      <c r="G134" s="11">
        <v>-228</v>
      </c>
      <c r="H134" s="39">
        <f t="shared" si="2"/>
        <v>845</v>
      </c>
      <c r="I134" s="12">
        <v>-3</v>
      </c>
      <c r="J134" s="41">
        <f t="shared" si="3"/>
        <v>17142278</v>
      </c>
      <c r="K134" s="11"/>
      <c r="L134" s="11"/>
    </row>
    <row r="135" spans="1:12" ht="12.75">
      <c r="A135" s="13" t="s">
        <v>122</v>
      </c>
      <c r="B135" s="37">
        <v>12884</v>
      </c>
      <c r="C135" s="11">
        <v>8991</v>
      </c>
      <c r="D135" s="11">
        <v>202</v>
      </c>
      <c r="E135" s="11">
        <v>0</v>
      </c>
      <c r="F135" s="11">
        <v>0</v>
      </c>
      <c r="G135" s="11">
        <v>-228</v>
      </c>
      <c r="H135" s="39">
        <f t="shared" si="2"/>
        <v>8965</v>
      </c>
      <c r="I135" s="12">
        <v>-3</v>
      </c>
      <c r="J135" s="41">
        <f t="shared" si="3"/>
        <v>115466408</v>
      </c>
      <c r="K135" s="11"/>
      <c r="L135" s="11"/>
    </row>
    <row r="136" spans="1:12" ht="12.75">
      <c r="A136" s="13" t="s">
        <v>123</v>
      </c>
      <c r="B136" s="37">
        <v>18408</v>
      </c>
      <c r="C136" s="11">
        <v>4811</v>
      </c>
      <c r="D136" s="11">
        <v>-1169</v>
      </c>
      <c r="E136" s="11">
        <v>0</v>
      </c>
      <c r="F136" s="11">
        <v>0</v>
      </c>
      <c r="G136" s="11">
        <v>-228</v>
      </c>
      <c r="H136" s="39">
        <f aca="true" t="shared" si="4" ref="H136:H199">SUM(C136:G136)</f>
        <v>3414</v>
      </c>
      <c r="I136" s="12">
        <v>-3</v>
      </c>
      <c r="J136" s="41">
        <f aca="true" t="shared" si="5" ref="J136:J199">SUM(H136:I136)*B136</f>
        <v>62789688</v>
      </c>
      <c r="K136" s="11"/>
      <c r="L136" s="11"/>
    </row>
    <row r="137" spans="1:12" ht="12.75">
      <c r="A137" s="13" t="s">
        <v>124</v>
      </c>
      <c r="B137" s="37">
        <v>12606</v>
      </c>
      <c r="C137" s="11">
        <v>9942</v>
      </c>
      <c r="D137" s="11">
        <v>-638</v>
      </c>
      <c r="E137" s="11">
        <v>0</v>
      </c>
      <c r="F137" s="11">
        <v>240</v>
      </c>
      <c r="G137" s="11">
        <v>-228</v>
      </c>
      <c r="H137" s="39">
        <f t="shared" si="4"/>
        <v>9316</v>
      </c>
      <c r="I137" s="12">
        <v>-3</v>
      </c>
      <c r="J137" s="41">
        <f t="shared" si="5"/>
        <v>117399678</v>
      </c>
      <c r="K137" s="11"/>
      <c r="L137" s="11"/>
    </row>
    <row r="138" spans="1:12" ht="12.75">
      <c r="A138" s="19" t="s">
        <v>338</v>
      </c>
      <c r="B138" s="37"/>
      <c r="C138" s="11"/>
      <c r="D138" s="11"/>
      <c r="E138" s="11"/>
      <c r="F138" s="11"/>
      <c r="G138" s="11"/>
      <c r="H138" s="39"/>
      <c r="I138" s="12"/>
      <c r="J138" s="41"/>
      <c r="K138" s="11"/>
      <c r="L138" s="11"/>
    </row>
    <row r="139" spans="1:12" ht="12.75">
      <c r="A139" s="13" t="s">
        <v>125</v>
      </c>
      <c r="B139" s="37">
        <v>39352</v>
      </c>
      <c r="C139" s="11">
        <v>7559</v>
      </c>
      <c r="D139" s="11">
        <v>-529</v>
      </c>
      <c r="E139" s="11">
        <v>0</v>
      </c>
      <c r="F139" s="11">
        <v>0</v>
      </c>
      <c r="G139" s="11">
        <v>-228</v>
      </c>
      <c r="H139" s="39">
        <f t="shared" si="4"/>
        <v>6802</v>
      </c>
      <c r="I139" s="12">
        <v>-3</v>
      </c>
      <c r="J139" s="41">
        <f t="shared" si="5"/>
        <v>267554248</v>
      </c>
      <c r="K139" s="11"/>
      <c r="L139" s="11"/>
    </row>
    <row r="140" spans="1:12" ht="12.75">
      <c r="A140" s="13" t="s">
        <v>126</v>
      </c>
      <c r="B140" s="37">
        <v>31525</v>
      </c>
      <c r="C140" s="11">
        <v>-1201</v>
      </c>
      <c r="D140" s="11">
        <v>-1672</v>
      </c>
      <c r="E140" s="11">
        <v>0</v>
      </c>
      <c r="F140" s="11">
        <v>0</v>
      </c>
      <c r="G140" s="11">
        <v>-228</v>
      </c>
      <c r="H140" s="39">
        <f t="shared" si="4"/>
        <v>-3101</v>
      </c>
      <c r="I140" s="12">
        <v>-3</v>
      </c>
      <c r="J140" s="41">
        <f t="shared" si="5"/>
        <v>-97853600</v>
      </c>
      <c r="K140" s="11"/>
      <c r="L140" s="11"/>
    </row>
    <row r="141" spans="1:12" ht="12.75">
      <c r="A141" s="13" t="s">
        <v>127</v>
      </c>
      <c r="B141" s="37">
        <v>26811</v>
      </c>
      <c r="C141" s="11">
        <v>6396</v>
      </c>
      <c r="D141" s="11">
        <v>-1432</v>
      </c>
      <c r="E141" s="11">
        <v>0</v>
      </c>
      <c r="F141" s="11">
        <v>0</v>
      </c>
      <c r="G141" s="11">
        <v>-228</v>
      </c>
      <c r="H141" s="39">
        <f t="shared" si="4"/>
        <v>4736</v>
      </c>
      <c r="I141" s="12">
        <v>-3</v>
      </c>
      <c r="J141" s="41">
        <f t="shared" si="5"/>
        <v>126896463</v>
      </c>
      <c r="K141" s="11"/>
      <c r="L141" s="11"/>
    </row>
    <row r="142" spans="1:12" ht="12.75">
      <c r="A142" s="13" t="s">
        <v>128</v>
      </c>
      <c r="B142" s="37">
        <v>13389</v>
      </c>
      <c r="C142" s="11">
        <v>9129</v>
      </c>
      <c r="D142" s="11">
        <v>-232</v>
      </c>
      <c r="E142" s="11">
        <v>0</v>
      </c>
      <c r="F142" s="11">
        <v>0</v>
      </c>
      <c r="G142" s="11">
        <v>-228</v>
      </c>
      <c r="H142" s="39">
        <f t="shared" si="4"/>
        <v>8669</v>
      </c>
      <c r="I142" s="12">
        <v>-3</v>
      </c>
      <c r="J142" s="41">
        <f t="shared" si="5"/>
        <v>116029074</v>
      </c>
      <c r="K142" s="11"/>
      <c r="L142" s="11"/>
    </row>
    <row r="143" spans="1:12" ht="12.75">
      <c r="A143" s="13" t="s">
        <v>129</v>
      </c>
      <c r="B143" s="37">
        <v>38087</v>
      </c>
      <c r="C143" s="11">
        <v>5391</v>
      </c>
      <c r="D143" s="11">
        <v>-205</v>
      </c>
      <c r="E143" s="11">
        <v>0</v>
      </c>
      <c r="F143" s="11">
        <v>0</v>
      </c>
      <c r="G143" s="11">
        <v>-228</v>
      </c>
      <c r="H143" s="39">
        <f t="shared" si="4"/>
        <v>4958</v>
      </c>
      <c r="I143" s="12">
        <v>-3</v>
      </c>
      <c r="J143" s="41">
        <f t="shared" si="5"/>
        <v>188721085</v>
      </c>
      <c r="K143" s="11"/>
      <c r="L143" s="11"/>
    </row>
    <row r="144" spans="1:12" ht="12.75">
      <c r="A144" s="13" t="s">
        <v>130</v>
      </c>
      <c r="B144" s="37">
        <v>9537</v>
      </c>
      <c r="C144" s="11">
        <v>9683</v>
      </c>
      <c r="D144" s="11">
        <v>202</v>
      </c>
      <c r="E144" s="11">
        <v>0</v>
      </c>
      <c r="F144" s="11">
        <v>0</v>
      </c>
      <c r="G144" s="11">
        <v>-228</v>
      </c>
      <c r="H144" s="39">
        <f t="shared" si="4"/>
        <v>9657</v>
      </c>
      <c r="I144" s="12">
        <v>-3</v>
      </c>
      <c r="J144" s="41">
        <f t="shared" si="5"/>
        <v>92070198</v>
      </c>
      <c r="K144" s="11"/>
      <c r="L144" s="11"/>
    </row>
    <row r="145" spans="1:12" ht="12.75">
      <c r="A145" s="13" t="s">
        <v>131</v>
      </c>
      <c r="B145" s="37">
        <v>14027</v>
      </c>
      <c r="C145" s="11">
        <v>8346</v>
      </c>
      <c r="D145" s="11">
        <v>1580</v>
      </c>
      <c r="E145" s="11">
        <v>0</v>
      </c>
      <c r="F145" s="11">
        <v>266</v>
      </c>
      <c r="G145" s="11">
        <v>-228</v>
      </c>
      <c r="H145" s="39">
        <f t="shared" si="4"/>
        <v>9964</v>
      </c>
      <c r="I145" s="12">
        <v>-3</v>
      </c>
      <c r="J145" s="41">
        <f t="shared" si="5"/>
        <v>139722947</v>
      </c>
      <c r="K145" s="11"/>
      <c r="L145" s="11"/>
    </row>
    <row r="146" spans="1:12" ht="12.75">
      <c r="A146" s="19" t="s">
        <v>314</v>
      </c>
      <c r="B146" s="37"/>
      <c r="C146" s="11"/>
      <c r="D146" s="11"/>
      <c r="E146" s="11"/>
      <c r="F146" s="11"/>
      <c r="G146" s="11"/>
      <c r="H146" s="39"/>
      <c r="I146" s="12"/>
      <c r="J146" s="41"/>
      <c r="K146" s="11"/>
      <c r="L146" s="11"/>
    </row>
    <row r="147" spans="1:12" ht="12.75">
      <c r="A147" s="18" t="s">
        <v>315</v>
      </c>
      <c r="B147" s="37">
        <v>39503</v>
      </c>
      <c r="C147" s="11">
        <v>8733</v>
      </c>
      <c r="D147" s="11">
        <v>401</v>
      </c>
      <c r="E147" s="11">
        <v>0</v>
      </c>
      <c r="F147" s="11">
        <v>57</v>
      </c>
      <c r="G147" s="11">
        <v>-228</v>
      </c>
      <c r="H147" s="39">
        <f t="shared" si="4"/>
        <v>8963</v>
      </c>
      <c r="I147" s="12">
        <v>-3</v>
      </c>
      <c r="J147" s="41">
        <f t="shared" si="5"/>
        <v>353946880</v>
      </c>
      <c r="K147" s="11"/>
      <c r="L147" s="11"/>
    </row>
    <row r="148" spans="1:12" ht="12.75">
      <c r="A148" s="13" t="s">
        <v>132</v>
      </c>
      <c r="B148" s="37">
        <v>87801</v>
      </c>
      <c r="C148" s="11">
        <v>6648</v>
      </c>
      <c r="D148" s="11">
        <v>-995</v>
      </c>
      <c r="E148" s="11">
        <v>0</v>
      </c>
      <c r="F148" s="11">
        <v>0</v>
      </c>
      <c r="G148" s="11">
        <v>-228</v>
      </c>
      <c r="H148" s="39">
        <f t="shared" si="4"/>
        <v>5425</v>
      </c>
      <c r="I148" s="12">
        <v>-3</v>
      </c>
      <c r="J148" s="41">
        <f t="shared" si="5"/>
        <v>476057022</v>
      </c>
      <c r="K148" s="11"/>
      <c r="L148" s="11"/>
    </row>
    <row r="149" spans="1:12" ht="12.75">
      <c r="A149" s="13" t="s">
        <v>133</v>
      </c>
      <c r="B149" s="37">
        <v>10442</v>
      </c>
      <c r="C149" s="11">
        <v>8240</v>
      </c>
      <c r="D149" s="11">
        <v>1615</v>
      </c>
      <c r="E149" s="11">
        <v>0</v>
      </c>
      <c r="F149" s="11">
        <v>542</v>
      </c>
      <c r="G149" s="11">
        <v>-228</v>
      </c>
      <c r="H149" s="39">
        <f t="shared" si="4"/>
        <v>10169</v>
      </c>
      <c r="I149" s="12">
        <v>-3</v>
      </c>
      <c r="J149" s="41">
        <f t="shared" si="5"/>
        <v>106153372</v>
      </c>
      <c r="K149" s="11"/>
      <c r="L149" s="11"/>
    </row>
    <row r="150" spans="1:12" ht="12.75">
      <c r="A150" s="13" t="s">
        <v>134</v>
      </c>
      <c r="B150" s="37">
        <v>68321</v>
      </c>
      <c r="C150" s="11">
        <v>1708</v>
      </c>
      <c r="D150" s="11">
        <v>-198</v>
      </c>
      <c r="E150" s="11">
        <v>0</v>
      </c>
      <c r="F150" s="11">
        <v>0</v>
      </c>
      <c r="G150" s="11">
        <v>-228</v>
      </c>
      <c r="H150" s="39">
        <f t="shared" si="4"/>
        <v>1282</v>
      </c>
      <c r="I150" s="12">
        <v>-3</v>
      </c>
      <c r="J150" s="41">
        <f t="shared" si="5"/>
        <v>87382559</v>
      </c>
      <c r="K150" s="11"/>
      <c r="L150" s="11"/>
    </row>
    <row r="151" spans="1:12" ht="12.75">
      <c r="A151" s="13" t="s">
        <v>135</v>
      </c>
      <c r="B151" s="37">
        <v>23062</v>
      </c>
      <c r="C151" s="11">
        <v>9144</v>
      </c>
      <c r="D151" s="11">
        <v>-577</v>
      </c>
      <c r="E151" s="11">
        <v>0</v>
      </c>
      <c r="F151" s="11">
        <v>438</v>
      </c>
      <c r="G151" s="11">
        <v>-228</v>
      </c>
      <c r="H151" s="39">
        <f t="shared" si="4"/>
        <v>8777</v>
      </c>
      <c r="I151" s="12">
        <v>-3</v>
      </c>
      <c r="J151" s="41">
        <f t="shared" si="5"/>
        <v>202345988</v>
      </c>
      <c r="K151" s="11"/>
      <c r="L151" s="11"/>
    </row>
    <row r="152" spans="1:12" ht="12.75">
      <c r="A152" s="13" t="s">
        <v>136</v>
      </c>
      <c r="B152" s="37">
        <v>54277</v>
      </c>
      <c r="C152" s="11">
        <v>7242</v>
      </c>
      <c r="D152" s="11">
        <v>-528</v>
      </c>
      <c r="E152" s="11">
        <v>0</v>
      </c>
      <c r="F152" s="11">
        <v>0</v>
      </c>
      <c r="G152" s="11">
        <v>-228</v>
      </c>
      <c r="H152" s="39">
        <f t="shared" si="4"/>
        <v>6486</v>
      </c>
      <c r="I152" s="12">
        <v>-3</v>
      </c>
      <c r="J152" s="41">
        <f t="shared" si="5"/>
        <v>351877791</v>
      </c>
      <c r="K152" s="11"/>
      <c r="L152" s="11"/>
    </row>
    <row r="153" spans="1:12" ht="12.75">
      <c r="A153" s="19" t="s">
        <v>316</v>
      </c>
      <c r="B153" s="37"/>
      <c r="C153" s="11"/>
      <c r="D153" s="11"/>
      <c r="E153" s="11"/>
      <c r="F153" s="11"/>
      <c r="G153" s="11"/>
      <c r="H153" s="39"/>
      <c r="I153" s="12"/>
      <c r="J153" s="41"/>
      <c r="K153" s="11"/>
      <c r="L153" s="11"/>
    </row>
    <row r="154" spans="1:12" ht="12.75">
      <c r="A154" s="18" t="s">
        <v>317</v>
      </c>
      <c r="B154" s="37">
        <v>26225</v>
      </c>
      <c r="C154" s="11">
        <v>5785</v>
      </c>
      <c r="D154" s="11">
        <v>-814</v>
      </c>
      <c r="E154" s="11">
        <v>0</v>
      </c>
      <c r="F154" s="11">
        <v>0</v>
      </c>
      <c r="G154" s="11">
        <v>-228</v>
      </c>
      <c r="H154" s="39">
        <f t="shared" si="4"/>
        <v>4743</v>
      </c>
      <c r="I154" s="12">
        <v>-3</v>
      </c>
      <c r="J154" s="41">
        <f t="shared" si="5"/>
        <v>124306500</v>
      </c>
      <c r="K154" s="11"/>
      <c r="L154" s="11"/>
    </row>
    <row r="155" spans="1:12" ht="12.75">
      <c r="A155" s="13" t="s">
        <v>137</v>
      </c>
      <c r="B155" s="37">
        <v>35809</v>
      </c>
      <c r="C155" s="11">
        <v>5517</v>
      </c>
      <c r="D155" s="11">
        <v>274</v>
      </c>
      <c r="E155" s="11">
        <v>0</v>
      </c>
      <c r="F155" s="11">
        <v>0</v>
      </c>
      <c r="G155" s="11">
        <v>-228</v>
      </c>
      <c r="H155" s="39">
        <f t="shared" si="4"/>
        <v>5563</v>
      </c>
      <c r="I155" s="12">
        <v>-3</v>
      </c>
      <c r="J155" s="41">
        <f t="shared" si="5"/>
        <v>199098040</v>
      </c>
      <c r="K155" s="11"/>
      <c r="L155" s="11"/>
    </row>
    <row r="156" spans="1:12" ht="12.75">
      <c r="A156" s="13" t="s">
        <v>138</v>
      </c>
      <c r="B156" s="37">
        <v>10339</v>
      </c>
      <c r="C156" s="11">
        <v>7955</v>
      </c>
      <c r="D156" s="11">
        <v>2380</v>
      </c>
      <c r="E156" s="11">
        <v>80</v>
      </c>
      <c r="F156" s="11">
        <v>655</v>
      </c>
      <c r="G156" s="11">
        <v>-228</v>
      </c>
      <c r="H156" s="39">
        <f t="shared" si="4"/>
        <v>10842</v>
      </c>
      <c r="I156" s="12">
        <v>-3</v>
      </c>
      <c r="J156" s="41">
        <f t="shared" si="5"/>
        <v>112064421</v>
      </c>
      <c r="K156" s="11"/>
      <c r="L156" s="11"/>
    </row>
    <row r="157" spans="1:12" ht="12.75">
      <c r="A157" s="13" t="s">
        <v>139</v>
      </c>
      <c r="B157" s="37">
        <v>7930</v>
      </c>
      <c r="C157" s="11">
        <v>4876</v>
      </c>
      <c r="D157" s="11">
        <v>-1806</v>
      </c>
      <c r="E157" s="11">
        <v>0</v>
      </c>
      <c r="F157" s="11">
        <v>366</v>
      </c>
      <c r="G157" s="11">
        <v>-228</v>
      </c>
      <c r="H157" s="39">
        <f t="shared" si="4"/>
        <v>3208</v>
      </c>
      <c r="I157" s="12">
        <v>-3</v>
      </c>
      <c r="J157" s="41">
        <f t="shared" si="5"/>
        <v>25415650</v>
      </c>
      <c r="K157" s="11"/>
      <c r="L157" s="11"/>
    </row>
    <row r="158" spans="1:12" ht="12.75">
      <c r="A158" s="13" t="s">
        <v>140</v>
      </c>
      <c r="B158" s="37">
        <v>99027</v>
      </c>
      <c r="C158" s="11">
        <v>6205</v>
      </c>
      <c r="D158" s="11">
        <v>422</v>
      </c>
      <c r="E158" s="11">
        <v>0</v>
      </c>
      <c r="F158" s="11">
        <v>0</v>
      </c>
      <c r="G158" s="11">
        <v>-228</v>
      </c>
      <c r="H158" s="39">
        <f t="shared" si="4"/>
        <v>6399</v>
      </c>
      <c r="I158" s="12">
        <v>-3</v>
      </c>
      <c r="J158" s="41">
        <f t="shared" si="5"/>
        <v>633376692</v>
      </c>
      <c r="K158" s="11"/>
      <c r="L158" s="11"/>
    </row>
    <row r="159" spans="1:12" ht="12.75">
      <c r="A159" s="13" t="s">
        <v>141</v>
      </c>
      <c r="B159" s="37">
        <v>5038</v>
      </c>
      <c r="C159" s="11">
        <v>9649</v>
      </c>
      <c r="D159" s="11">
        <v>1046</v>
      </c>
      <c r="E159" s="11">
        <v>306</v>
      </c>
      <c r="F159" s="11">
        <v>355</v>
      </c>
      <c r="G159" s="11">
        <v>-228</v>
      </c>
      <c r="H159" s="39">
        <f t="shared" si="4"/>
        <v>11128</v>
      </c>
      <c r="I159" s="12">
        <v>-3</v>
      </c>
      <c r="J159" s="41">
        <f t="shared" si="5"/>
        <v>56047750</v>
      </c>
      <c r="K159" s="11"/>
      <c r="L159" s="11"/>
    </row>
    <row r="160" spans="1:12" ht="12.75">
      <c r="A160" s="13" t="s">
        <v>142</v>
      </c>
      <c r="B160" s="37">
        <v>5758</v>
      </c>
      <c r="C160" s="11">
        <v>9025</v>
      </c>
      <c r="D160" s="11">
        <v>298</v>
      </c>
      <c r="E160" s="11">
        <v>0</v>
      </c>
      <c r="F160" s="11">
        <v>725</v>
      </c>
      <c r="G160" s="11">
        <v>-228</v>
      </c>
      <c r="H160" s="39">
        <f t="shared" si="4"/>
        <v>9820</v>
      </c>
      <c r="I160" s="12">
        <v>-3</v>
      </c>
      <c r="J160" s="41">
        <f t="shared" si="5"/>
        <v>56526286</v>
      </c>
      <c r="K160" s="11"/>
      <c r="L160" s="11"/>
    </row>
    <row r="161" spans="1:12" ht="12.75">
      <c r="A161" s="13" t="s">
        <v>143</v>
      </c>
      <c r="B161" s="37">
        <v>31238</v>
      </c>
      <c r="C161" s="11">
        <v>8623</v>
      </c>
      <c r="D161" s="11">
        <v>1229</v>
      </c>
      <c r="E161" s="11">
        <v>0</v>
      </c>
      <c r="F161" s="11">
        <v>0</v>
      </c>
      <c r="G161" s="11">
        <v>-228</v>
      </c>
      <c r="H161" s="39">
        <f t="shared" si="4"/>
        <v>9624</v>
      </c>
      <c r="I161" s="12">
        <v>-3</v>
      </c>
      <c r="J161" s="41">
        <f t="shared" si="5"/>
        <v>300540798</v>
      </c>
      <c r="K161" s="11"/>
      <c r="L161" s="11"/>
    </row>
    <row r="162" spans="1:12" ht="12.75">
      <c r="A162" s="13" t="s">
        <v>144</v>
      </c>
      <c r="B162" s="37">
        <v>6882</v>
      </c>
      <c r="C162" s="11">
        <v>8482</v>
      </c>
      <c r="D162" s="11">
        <v>1397</v>
      </c>
      <c r="E162" s="11">
        <v>0</v>
      </c>
      <c r="F162" s="11">
        <v>780</v>
      </c>
      <c r="G162" s="11">
        <v>-228</v>
      </c>
      <c r="H162" s="39">
        <f t="shared" si="4"/>
        <v>10431</v>
      </c>
      <c r="I162" s="12">
        <v>-3</v>
      </c>
      <c r="J162" s="41">
        <f t="shared" si="5"/>
        <v>71765496</v>
      </c>
      <c r="K162" s="11"/>
      <c r="L162" s="11"/>
    </row>
    <row r="163" spans="1:12" ht="12.75">
      <c r="A163" s="13" t="s">
        <v>145</v>
      </c>
      <c r="B163" s="37">
        <v>5836</v>
      </c>
      <c r="C163" s="11">
        <v>7868</v>
      </c>
      <c r="D163" s="11">
        <v>146</v>
      </c>
      <c r="E163" s="11">
        <v>0</v>
      </c>
      <c r="F163" s="11">
        <v>584</v>
      </c>
      <c r="G163" s="11">
        <v>-228</v>
      </c>
      <c r="H163" s="39">
        <f t="shared" si="4"/>
        <v>8370</v>
      </c>
      <c r="I163" s="12">
        <v>-3</v>
      </c>
      <c r="J163" s="41">
        <f t="shared" si="5"/>
        <v>48829812</v>
      </c>
      <c r="K163" s="11"/>
      <c r="L163" s="11"/>
    </row>
    <row r="164" spans="1:12" ht="12.75">
      <c r="A164" s="13" t="s">
        <v>146</v>
      </c>
      <c r="B164" s="37">
        <v>5685</v>
      </c>
      <c r="C164" s="11">
        <v>9444</v>
      </c>
      <c r="D164" s="11">
        <v>626</v>
      </c>
      <c r="E164" s="11">
        <v>149</v>
      </c>
      <c r="F164" s="11">
        <v>787</v>
      </c>
      <c r="G164" s="11">
        <v>-228</v>
      </c>
      <c r="H164" s="39">
        <f t="shared" si="4"/>
        <v>10778</v>
      </c>
      <c r="I164" s="12">
        <v>-3</v>
      </c>
      <c r="J164" s="41">
        <f t="shared" si="5"/>
        <v>61255875</v>
      </c>
      <c r="K164" s="11"/>
      <c r="L164" s="11"/>
    </row>
    <row r="165" spans="1:12" ht="12.75">
      <c r="A165" s="13" t="s">
        <v>147</v>
      </c>
      <c r="B165" s="37">
        <v>480385</v>
      </c>
      <c r="C165" s="11">
        <v>3550</v>
      </c>
      <c r="D165" s="11">
        <v>155</v>
      </c>
      <c r="E165" s="11">
        <v>0</v>
      </c>
      <c r="F165" s="11">
        <v>0</v>
      </c>
      <c r="G165" s="11">
        <v>-228</v>
      </c>
      <c r="H165" s="39">
        <f t="shared" si="4"/>
        <v>3477</v>
      </c>
      <c r="I165" s="12">
        <v>-3</v>
      </c>
      <c r="J165" s="41">
        <f t="shared" si="5"/>
        <v>1668857490</v>
      </c>
      <c r="K165" s="11"/>
      <c r="L165" s="11"/>
    </row>
    <row r="166" spans="1:12" ht="12.75">
      <c r="A166" s="13" t="s">
        <v>148</v>
      </c>
      <c r="B166" s="37">
        <v>13032</v>
      </c>
      <c r="C166" s="11">
        <v>6874</v>
      </c>
      <c r="D166" s="11">
        <v>-843</v>
      </c>
      <c r="E166" s="11">
        <v>0</v>
      </c>
      <c r="F166" s="11">
        <v>399</v>
      </c>
      <c r="G166" s="11">
        <v>-228</v>
      </c>
      <c r="H166" s="39">
        <f t="shared" si="4"/>
        <v>6202</v>
      </c>
      <c r="I166" s="12">
        <v>-3</v>
      </c>
      <c r="J166" s="41">
        <f t="shared" si="5"/>
        <v>80785368</v>
      </c>
      <c r="K166" s="11"/>
      <c r="L166" s="11"/>
    </row>
    <row r="167" spans="1:12" ht="12.75">
      <c r="A167" s="13" t="s">
        <v>149</v>
      </c>
      <c r="B167" s="37">
        <v>9452</v>
      </c>
      <c r="C167" s="11">
        <v>8495</v>
      </c>
      <c r="D167" s="11">
        <v>505</v>
      </c>
      <c r="E167" s="11">
        <v>0</v>
      </c>
      <c r="F167" s="11">
        <v>5</v>
      </c>
      <c r="G167" s="11">
        <v>-228</v>
      </c>
      <c r="H167" s="39">
        <f t="shared" si="4"/>
        <v>8777</v>
      </c>
      <c r="I167" s="12">
        <v>-3</v>
      </c>
      <c r="J167" s="41">
        <f t="shared" si="5"/>
        <v>82931848</v>
      </c>
      <c r="K167" s="11"/>
      <c r="L167" s="11"/>
    </row>
    <row r="168" spans="1:12" ht="12.75">
      <c r="A168" s="13" t="s">
        <v>150</v>
      </c>
      <c r="B168" s="37">
        <v>8854</v>
      </c>
      <c r="C168" s="11">
        <v>7925</v>
      </c>
      <c r="D168" s="11">
        <v>-895</v>
      </c>
      <c r="E168" s="11">
        <v>0</v>
      </c>
      <c r="F168" s="11">
        <v>105</v>
      </c>
      <c r="G168" s="11">
        <v>-228</v>
      </c>
      <c r="H168" s="39">
        <f t="shared" si="4"/>
        <v>6907</v>
      </c>
      <c r="I168" s="12">
        <v>-3</v>
      </c>
      <c r="J168" s="41">
        <f t="shared" si="5"/>
        <v>61128016</v>
      </c>
      <c r="K168" s="11"/>
      <c r="L168" s="11"/>
    </row>
    <row r="169" spans="1:12" ht="12.75">
      <c r="A169" s="13" t="s">
        <v>151</v>
      </c>
      <c r="B169" s="37">
        <v>31504</v>
      </c>
      <c r="C169" s="11">
        <v>2407</v>
      </c>
      <c r="D169" s="11">
        <v>-278</v>
      </c>
      <c r="E169" s="11">
        <v>0</v>
      </c>
      <c r="F169" s="11">
        <v>0</v>
      </c>
      <c r="G169" s="11">
        <v>-228</v>
      </c>
      <c r="H169" s="39">
        <f t="shared" si="4"/>
        <v>1901</v>
      </c>
      <c r="I169" s="12">
        <v>-3</v>
      </c>
      <c r="J169" s="41">
        <f t="shared" si="5"/>
        <v>59794592</v>
      </c>
      <c r="K169" s="11"/>
      <c r="L169" s="11"/>
    </row>
    <row r="170" spans="1:12" ht="12.75">
      <c r="A170" s="13" t="s">
        <v>152</v>
      </c>
      <c r="B170" s="37">
        <v>6911</v>
      </c>
      <c r="C170" s="11">
        <v>7279</v>
      </c>
      <c r="D170" s="11">
        <v>1367</v>
      </c>
      <c r="E170" s="11">
        <v>0</v>
      </c>
      <c r="F170" s="11">
        <v>375</v>
      </c>
      <c r="G170" s="11">
        <v>-228</v>
      </c>
      <c r="H170" s="39">
        <f t="shared" si="4"/>
        <v>8793</v>
      </c>
      <c r="I170" s="12">
        <v>-3</v>
      </c>
      <c r="J170" s="41">
        <f t="shared" si="5"/>
        <v>60747690</v>
      </c>
      <c r="K170" s="11"/>
      <c r="L170" s="11"/>
    </row>
    <row r="171" spans="1:12" ht="12.75">
      <c r="A171" s="19" t="s">
        <v>339</v>
      </c>
      <c r="B171" s="37"/>
      <c r="C171" s="11"/>
      <c r="D171" s="11"/>
      <c r="E171" s="11"/>
      <c r="F171" s="11"/>
      <c r="G171" s="11"/>
      <c r="H171" s="39"/>
      <c r="I171" s="12"/>
      <c r="J171" s="41"/>
      <c r="K171" s="11"/>
      <c r="L171" s="11"/>
    </row>
    <row r="172" spans="1:12" ht="12.75">
      <c r="A172" s="13" t="s">
        <v>153</v>
      </c>
      <c r="B172" s="37">
        <v>38315</v>
      </c>
      <c r="C172" s="11">
        <v>3239</v>
      </c>
      <c r="D172" s="11">
        <v>-1524</v>
      </c>
      <c r="E172" s="11">
        <v>0</v>
      </c>
      <c r="F172" s="11">
        <v>0</v>
      </c>
      <c r="G172" s="11">
        <v>-228</v>
      </c>
      <c r="H172" s="39">
        <f t="shared" si="4"/>
        <v>1487</v>
      </c>
      <c r="I172" s="12">
        <v>-3</v>
      </c>
      <c r="J172" s="41">
        <f t="shared" si="5"/>
        <v>56859460</v>
      </c>
      <c r="K172" s="11"/>
      <c r="L172" s="11"/>
    </row>
    <row r="173" spans="1:12" ht="12.75">
      <c r="A173" s="13" t="s">
        <v>154</v>
      </c>
      <c r="B173" s="37">
        <v>36060</v>
      </c>
      <c r="C173" s="11">
        <v>2810</v>
      </c>
      <c r="D173" s="11">
        <v>70</v>
      </c>
      <c r="E173" s="11">
        <v>0</v>
      </c>
      <c r="F173" s="11">
        <v>0</v>
      </c>
      <c r="G173" s="11">
        <v>-228</v>
      </c>
      <c r="H173" s="39">
        <f t="shared" si="4"/>
        <v>2652</v>
      </c>
      <c r="I173" s="12">
        <v>-3</v>
      </c>
      <c r="J173" s="41">
        <f t="shared" si="5"/>
        <v>95522940</v>
      </c>
      <c r="K173" s="11"/>
      <c r="L173" s="11"/>
    </row>
    <row r="174" spans="1:12" ht="12.75">
      <c r="A174" s="13" t="s">
        <v>155</v>
      </c>
      <c r="B174" s="37">
        <v>37350</v>
      </c>
      <c r="C174" s="11">
        <v>6394</v>
      </c>
      <c r="D174" s="11">
        <v>-662</v>
      </c>
      <c r="E174" s="11">
        <v>0</v>
      </c>
      <c r="F174" s="11">
        <v>0</v>
      </c>
      <c r="G174" s="11">
        <v>-228</v>
      </c>
      <c r="H174" s="39">
        <f t="shared" si="4"/>
        <v>5504</v>
      </c>
      <c r="I174" s="12">
        <v>-3</v>
      </c>
      <c r="J174" s="41">
        <f t="shared" si="5"/>
        <v>205462350</v>
      </c>
      <c r="K174" s="11"/>
      <c r="L174" s="11"/>
    </row>
    <row r="175" spans="1:12" ht="12.75">
      <c r="A175" s="13" t="s">
        <v>156</v>
      </c>
      <c r="B175" s="37">
        <v>12976</v>
      </c>
      <c r="C175" s="11">
        <v>7377</v>
      </c>
      <c r="D175" s="11">
        <v>-960</v>
      </c>
      <c r="E175" s="11">
        <v>0</v>
      </c>
      <c r="F175" s="11">
        <v>320</v>
      </c>
      <c r="G175" s="11">
        <v>-228</v>
      </c>
      <c r="H175" s="39">
        <f t="shared" si="4"/>
        <v>6509</v>
      </c>
      <c r="I175" s="12">
        <v>-3</v>
      </c>
      <c r="J175" s="41">
        <f t="shared" si="5"/>
        <v>84421856</v>
      </c>
      <c r="K175" s="11"/>
      <c r="L175" s="11"/>
    </row>
    <row r="176" spans="1:12" ht="12.75">
      <c r="A176" s="13" t="s">
        <v>157</v>
      </c>
      <c r="B176" s="37">
        <v>14855</v>
      </c>
      <c r="C176" s="11">
        <v>6482</v>
      </c>
      <c r="D176" s="11">
        <v>238</v>
      </c>
      <c r="E176" s="11">
        <v>0</v>
      </c>
      <c r="F176" s="11">
        <v>0</v>
      </c>
      <c r="G176" s="11">
        <v>-228</v>
      </c>
      <c r="H176" s="39">
        <f t="shared" si="4"/>
        <v>6492</v>
      </c>
      <c r="I176" s="12">
        <v>-3</v>
      </c>
      <c r="J176" s="41">
        <f t="shared" si="5"/>
        <v>96394095</v>
      </c>
      <c r="K176" s="11"/>
      <c r="L176" s="11"/>
    </row>
    <row r="177" spans="1:12" ht="12.75">
      <c r="A177" s="13" t="s">
        <v>158</v>
      </c>
      <c r="B177" s="37">
        <v>23950</v>
      </c>
      <c r="C177" s="11">
        <v>7164</v>
      </c>
      <c r="D177" s="11">
        <v>-1102</v>
      </c>
      <c r="E177" s="11">
        <v>0</v>
      </c>
      <c r="F177" s="11">
        <v>0</v>
      </c>
      <c r="G177" s="11">
        <v>-228</v>
      </c>
      <c r="H177" s="39">
        <f t="shared" si="4"/>
        <v>5834</v>
      </c>
      <c r="I177" s="12">
        <v>-3</v>
      </c>
      <c r="J177" s="41">
        <f t="shared" si="5"/>
        <v>139652450</v>
      </c>
      <c r="K177" s="11"/>
      <c r="L177" s="11"/>
    </row>
    <row r="178" spans="1:12" ht="12.75">
      <c r="A178" s="13" t="s">
        <v>159</v>
      </c>
      <c r="B178" s="37">
        <v>33399</v>
      </c>
      <c r="C178" s="11">
        <v>8280</v>
      </c>
      <c r="D178" s="11">
        <v>734</v>
      </c>
      <c r="E178" s="11">
        <v>0</v>
      </c>
      <c r="F178" s="11">
        <v>184</v>
      </c>
      <c r="G178" s="11">
        <v>-228</v>
      </c>
      <c r="H178" s="39">
        <f t="shared" si="4"/>
        <v>8970</v>
      </c>
      <c r="I178" s="12">
        <v>-3</v>
      </c>
      <c r="J178" s="41">
        <f t="shared" si="5"/>
        <v>299488833</v>
      </c>
      <c r="K178" s="11"/>
      <c r="L178" s="11"/>
    </row>
    <row r="179" spans="1:12" ht="12.75">
      <c r="A179" s="13" t="s">
        <v>160</v>
      </c>
      <c r="B179" s="37">
        <v>9814</v>
      </c>
      <c r="C179" s="11">
        <v>9930</v>
      </c>
      <c r="D179" s="11">
        <v>592</v>
      </c>
      <c r="E179" s="11">
        <v>0</v>
      </c>
      <c r="F179" s="11">
        <v>384</v>
      </c>
      <c r="G179" s="11">
        <v>-228</v>
      </c>
      <c r="H179" s="39">
        <f t="shared" si="4"/>
        <v>10678</v>
      </c>
      <c r="I179" s="12">
        <v>-3</v>
      </c>
      <c r="J179" s="41">
        <f t="shared" si="5"/>
        <v>104764450</v>
      </c>
      <c r="K179" s="11"/>
      <c r="L179" s="11"/>
    </row>
    <row r="180" spans="1:12" ht="12.75">
      <c r="A180" s="13" t="s">
        <v>161</v>
      </c>
      <c r="B180" s="37">
        <v>10398</v>
      </c>
      <c r="C180" s="11">
        <v>9001</v>
      </c>
      <c r="D180" s="11">
        <v>242</v>
      </c>
      <c r="E180" s="11">
        <v>0</v>
      </c>
      <c r="F180" s="11">
        <v>357</v>
      </c>
      <c r="G180" s="11">
        <v>-228</v>
      </c>
      <c r="H180" s="39">
        <f t="shared" si="4"/>
        <v>9372</v>
      </c>
      <c r="I180" s="12">
        <v>-3</v>
      </c>
      <c r="J180" s="41">
        <f t="shared" si="5"/>
        <v>97418862</v>
      </c>
      <c r="K180" s="11"/>
      <c r="L180" s="11"/>
    </row>
    <row r="181" spans="1:12" ht="12.75">
      <c r="A181" s="13" t="s">
        <v>162</v>
      </c>
      <c r="B181" s="37">
        <v>57658</v>
      </c>
      <c r="C181" s="11">
        <v>1749</v>
      </c>
      <c r="D181" s="11">
        <v>-801</v>
      </c>
      <c r="E181" s="11">
        <v>0</v>
      </c>
      <c r="F181" s="11">
        <v>6</v>
      </c>
      <c r="G181" s="11">
        <v>-228</v>
      </c>
      <c r="H181" s="39">
        <f t="shared" si="4"/>
        <v>726</v>
      </c>
      <c r="I181" s="12">
        <v>-3</v>
      </c>
      <c r="J181" s="41">
        <f t="shared" si="5"/>
        <v>41686734</v>
      </c>
      <c r="K181" s="11"/>
      <c r="L181" s="11"/>
    </row>
    <row r="182" spans="1:12" ht="12.75">
      <c r="A182" s="13" t="s">
        <v>163</v>
      </c>
      <c r="B182" s="37">
        <v>15215</v>
      </c>
      <c r="C182" s="11">
        <v>6644</v>
      </c>
      <c r="D182" s="11">
        <v>-622</v>
      </c>
      <c r="E182" s="11">
        <v>0</v>
      </c>
      <c r="F182" s="11">
        <v>424</v>
      </c>
      <c r="G182" s="11">
        <v>-228</v>
      </c>
      <c r="H182" s="39">
        <f t="shared" si="4"/>
        <v>6218</v>
      </c>
      <c r="I182" s="12">
        <v>-3</v>
      </c>
      <c r="J182" s="41">
        <f t="shared" si="5"/>
        <v>94561225</v>
      </c>
      <c r="K182" s="11"/>
      <c r="L182" s="11"/>
    </row>
    <row r="183" spans="1:12" ht="12.75">
      <c r="A183" s="13" t="s">
        <v>164</v>
      </c>
      <c r="B183" s="37">
        <v>33477</v>
      </c>
      <c r="C183" s="11">
        <v>2381</v>
      </c>
      <c r="D183" s="11">
        <v>537</v>
      </c>
      <c r="E183" s="11">
        <v>0</v>
      </c>
      <c r="F183" s="11">
        <v>82</v>
      </c>
      <c r="G183" s="11">
        <v>-228</v>
      </c>
      <c r="H183" s="39">
        <f t="shared" si="4"/>
        <v>2772</v>
      </c>
      <c r="I183" s="12">
        <v>-3</v>
      </c>
      <c r="J183" s="41">
        <f t="shared" si="5"/>
        <v>92697813</v>
      </c>
      <c r="K183" s="11"/>
      <c r="L183" s="11"/>
    </row>
    <row r="184" spans="1:12" ht="12.75">
      <c r="A184" s="13" t="s">
        <v>165</v>
      </c>
      <c r="B184" s="37">
        <v>18462</v>
      </c>
      <c r="C184" s="11">
        <v>6600</v>
      </c>
      <c r="D184" s="11">
        <v>-193</v>
      </c>
      <c r="E184" s="11">
        <v>0</v>
      </c>
      <c r="F184" s="11">
        <v>0</v>
      </c>
      <c r="G184" s="11">
        <v>-228</v>
      </c>
      <c r="H184" s="39">
        <f t="shared" si="4"/>
        <v>6179</v>
      </c>
      <c r="I184" s="12">
        <v>-3</v>
      </c>
      <c r="J184" s="41">
        <f t="shared" si="5"/>
        <v>114021312</v>
      </c>
      <c r="K184" s="11"/>
      <c r="L184" s="11"/>
    </row>
    <row r="185" spans="1:12" ht="12.75">
      <c r="A185" s="13" t="s">
        <v>166</v>
      </c>
      <c r="B185" s="37">
        <v>49755</v>
      </c>
      <c r="C185" s="11">
        <v>5698</v>
      </c>
      <c r="D185" s="11">
        <v>-2020</v>
      </c>
      <c r="E185" s="11">
        <v>0</v>
      </c>
      <c r="F185" s="11">
        <v>0</v>
      </c>
      <c r="G185" s="11">
        <v>-228</v>
      </c>
      <c r="H185" s="39">
        <f t="shared" si="4"/>
        <v>3450</v>
      </c>
      <c r="I185" s="12">
        <v>-3</v>
      </c>
      <c r="J185" s="41">
        <f t="shared" si="5"/>
        <v>171505485</v>
      </c>
      <c r="K185" s="11"/>
      <c r="L185" s="11"/>
    </row>
    <row r="186" spans="1:12" ht="12.75">
      <c r="A186" s="13" t="s">
        <v>167</v>
      </c>
      <c r="B186" s="37">
        <v>9395</v>
      </c>
      <c r="C186" s="11">
        <v>5914</v>
      </c>
      <c r="D186" s="11">
        <v>-52</v>
      </c>
      <c r="E186" s="11">
        <v>0</v>
      </c>
      <c r="F186" s="11">
        <v>643</v>
      </c>
      <c r="G186" s="11">
        <v>-228</v>
      </c>
      <c r="H186" s="39">
        <f t="shared" si="4"/>
        <v>6277</v>
      </c>
      <c r="I186" s="12">
        <v>-3</v>
      </c>
      <c r="J186" s="41">
        <f t="shared" si="5"/>
        <v>58944230</v>
      </c>
      <c r="K186" s="11"/>
      <c r="L186" s="11"/>
    </row>
    <row r="187" spans="1:12" ht="12.75">
      <c r="A187" s="13" t="s">
        <v>168</v>
      </c>
      <c r="B187" s="37">
        <v>22601</v>
      </c>
      <c r="C187" s="11">
        <v>4284</v>
      </c>
      <c r="D187" s="11">
        <v>-1934</v>
      </c>
      <c r="E187" s="11">
        <v>0</v>
      </c>
      <c r="F187" s="11">
        <v>0</v>
      </c>
      <c r="G187" s="11">
        <v>-228</v>
      </c>
      <c r="H187" s="39">
        <f t="shared" si="4"/>
        <v>2122</v>
      </c>
      <c r="I187" s="12">
        <v>-3</v>
      </c>
      <c r="J187" s="41">
        <f t="shared" si="5"/>
        <v>47891519</v>
      </c>
      <c r="K187" s="11"/>
      <c r="L187" s="11"/>
    </row>
    <row r="188" spans="1:12" ht="12.75">
      <c r="A188" s="13" t="s">
        <v>169</v>
      </c>
      <c r="B188" s="37">
        <v>11365</v>
      </c>
      <c r="C188" s="11">
        <v>7917</v>
      </c>
      <c r="D188" s="11">
        <v>-1809</v>
      </c>
      <c r="E188" s="11">
        <v>783</v>
      </c>
      <c r="F188" s="11">
        <v>7</v>
      </c>
      <c r="G188" s="11">
        <v>-228</v>
      </c>
      <c r="H188" s="39">
        <f t="shared" si="4"/>
        <v>6670</v>
      </c>
      <c r="I188" s="12">
        <v>-3</v>
      </c>
      <c r="J188" s="41">
        <f t="shared" si="5"/>
        <v>75770455</v>
      </c>
      <c r="K188" s="11"/>
      <c r="L188" s="11"/>
    </row>
    <row r="189" spans="1:12" ht="12.75">
      <c r="A189" s="13" t="s">
        <v>170</v>
      </c>
      <c r="B189" s="37">
        <v>10497</v>
      </c>
      <c r="C189" s="11">
        <v>9019</v>
      </c>
      <c r="D189" s="11">
        <v>1452</v>
      </c>
      <c r="E189" s="11">
        <v>0</v>
      </c>
      <c r="F189" s="11">
        <v>129</v>
      </c>
      <c r="G189" s="11">
        <v>-228</v>
      </c>
      <c r="H189" s="39">
        <f t="shared" si="4"/>
        <v>10372</v>
      </c>
      <c r="I189" s="12">
        <v>-3</v>
      </c>
      <c r="J189" s="41">
        <f t="shared" si="5"/>
        <v>108843393</v>
      </c>
      <c r="K189" s="11"/>
      <c r="L189" s="11"/>
    </row>
    <row r="190" spans="1:12" ht="12.75">
      <c r="A190" s="13" t="s">
        <v>171</v>
      </c>
      <c r="B190" s="37">
        <v>12302</v>
      </c>
      <c r="C190" s="11">
        <v>9113</v>
      </c>
      <c r="D190" s="11">
        <v>-533</v>
      </c>
      <c r="E190" s="11">
        <v>0</v>
      </c>
      <c r="F190" s="11">
        <v>509</v>
      </c>
      <c r="G190" s="11">
        <v>-228</v>
      </c>
      <c r="H190" s="39">
        <f t="shared" si="4"/>
        <v>8861</v>
      </c>
      <c r="I190" s="12">
        <v>-3</v>
      </c>
      <c r="J190" s="41">
        <f t="shared" si="5"/>
        <v>108971116</v>
      </c>
      <c r="K190" s="11"/>
      <c r="L190" s="11"/>
    </row>
    <row r="191" spans="1:12" ht="12.75">
      <c r="A191" s="13" t="s">
        <v>172</v>
      </c>
      <c r="B191" s="37">
        <v>10643</v>
      </c>
      <c r="C191" s="11">
        <v>8262</v>
      </c>
      <c r="D191" s="11">
        <v>-386</v>
      </c>
      <c r="E191" s="11">
        <v>0</v>
      </c>
      <c r="F191" s="11">
        <v>36</v>
      </c>
      <c r="G191" s="11">
        <v>-228</v>
      </c>
      <c r="H191" s="39">
        <f t="shared" si="4"/>
        <v>7684</v>
      </c>
      <c r="I191" s="12">
        <v>-3</v>
      </c>
      <c r="J191" s="41">
        <f t="shared" si="5"/>
        <v>81748883</v>
      </c>
      <c r="K191" s="11"/>
      <c r="L191" s="11"/>
    </row>
    <row r="192" spans="1:12" ht="12.75">
      <c r="A192" s="13" t="s">
        <v>173</v>
      </c>
      <c r="B192" s="37">
        <v>12607</v>
      </c>
      <c r="C192" s="11">
        <v>8479</v>
      </c>
      <c r="D192" s="11">
        <v>684</v>
      </c>
      <c r="E192" s="11">
        <v>0</v>
      </c>
      <c r="F192" s="11">
        <v>122</v>
      </c>
      <c r="G192" s="11">
        <v>-228</v>
      </c>
      <c r="H192" s="39">
        <f t="shared" si="4"/>
        <v>9057</v>
      </c>
      <c r="I192" s="12">
        <v>-3</v>
      </c>
      <c r="J192" s="41">
        <f t="shared" si="5"/>
        <v>114143778</v>
      </c>
      <c r="K192" s="11"/>
      <c r="L192" s="11"/>
    </row>
    <row r="193" spans="1:12" ht="12.75">
      <c r="A193" s="13" t="s">
        <v>174</v>
      </c>
      <c r="B193" s="37">
        <v>15064</v>
      </c>
      <c r="C193" s="11">
        <v>4263</v>
      </c>
      <c r="D193" s="11">
        <v>-1897</v>
      </c>
      <c r="E193" s="11">
        <v>0</v>
      </c>
      <c r="F193" s="11">
        <v>326</v>
      </c>
      <c r="G193" s="11">
        <v>-228</v>
      </c>
      <c r="H193" s="39">
        <f t="shared" si="4"/>
        <v>2464</v>
      </c>
      <c r="I193" s="12">
        <v>-3</v>
      </c>
      <c r="J193" s="41">
        <f t="shared" si="5"/>
        <v>37072504</v>
      </c>
      <c r="K193" s="11"/>
      <c r="L193" s="11"/>
    </row>
    <row r="194" spans="1:12" ht="12.75">
      <c r="A194" s="13" t="s">
        <v>175</v>
      </c>
      <c r="B194" s="37">
        <v>11941</v>
      </c>
      <c r="C194" s="11">
        <v>7276</v>
      </c>
      <c r="D194" s="11">
        <v>1019</v>
      </c>
      <c r="E194" s="11">
        <v>0</v>
      </c>
      <c r="F194" s="11">
        <v>146</v>
      </c>
      <c r="G194" s="11">
        <v>-228</v>
      </c>
      <c r="H194" s="39">
        <f t="shared" si="4"/>
        <v>8213</v>
      </c>
      <c r="I194" s="12">
        <v>-3</v>
      </c>
      <c r="J194" s="41">
        <f t="shared" si="5"/>
        <v>98035610</v>
      </c>
      <c r="K194" s="11"/>
      <c r="L194" s="11"/>
    </row>
    <row r="195" spans="1:12" ht="12.75">
      <c r="A195" s="13" t="s">
        <v>176</v>
      </c>
      <c r="B195" s="37">
        <v>53125</v>
      </c>
      <c r="C195" s="11">
        <v>4880</v>
      </c>
      <c r="D195" s="11">
        <v>-145</v>
      </c>
      <c r="E195" s="11">
        <v>0</v>
      </c>
      <c r="F195" s="11">
        <v>0</v>
      </c>
      <c r="G195" s="11">
        <v>-228</v>
      </c>
      <c r="H195" s="39">
        <f t="shared" si="4"/>
        <v>4507</v>
      </c>
      <c r="I195" s="12">
        <v>-3</v>
      </c>
      <c r="J195" s="41">
        <f t="shared" si="5"/>
        <v>239275000</v>
      </c>
      <c r="K195" s="11"/>
      <c r="L195" s="11"/>
    </row>
    <row r="196" spans="1:12" ht="12.75">
      <c r="A196" s="13" t="s">
        <v>177</v>
      </c>
      <c r="B196" s="37">
        <v>9438</v>
      </c>
      <c r="C196" s="11">
        <v>10325</v>
      </c>
      <c r="D196" s="11">
        <v>1540</v>
      </c>
      <c r="E196" s="11">
        <v>28</v>
      </c>
      <c r="F196" s="11">
        <v>409</v>
      </c>
      <c r="G196" s="11">
        <v>-228</v>
      </c>
      <c r="H196" s="39">
        <f t="shared" si="4"/>
        <v>12074</v>
      </c>
      <c r="I196" s="12">
        <v>-3</v>
      </c>
      <c r="J196" s="41">
        <f t="shared" si="5"/>
        <v>113926098</v>
      </c>
      <c r="K196" s="11"/>
      <c r="L196" s="11"/>
    </row>
    <row r="197" spans="1:12" ht="12.75">
      <c r="A197" s="13" t="s">
        <v>178</v>
      </c>
      <c r="B197" s="37">
        <v>50128</v>
      </c>
      <c r="C197" s="11">
        <v>6760</v>
      </c>
      <c r="D197" s="11">
        <v>38</v>
      </c>
      <c r="E197" s="11">
        <v>0</v>
      </c>
      <c r="F197" s="11">
        <v>0</v>
      </c>
      <c r="G197" s="11">
        <v>-228</v>
      </c>
      <c r="H197" s="39">
        <f t="shared" si="4"/>
        <v>6570</v>
      </c>
      <c r="I197" s="12">
        <v>-3</v>
      </c>
      <c r="J197" s="41">
        <f t="shared" si="5"/>
        <v>329190576</v>
      </c>
      <c r="K197" s="11"/>
      <c r="L197" s="11"/>
    </row>
    <row r="198" spans="1:12" ht="12.75">
      <c r="A198" s="13" t="s">
        <v>179</v>
      </c>
      <c r="B198" s="37">
        <v>22392</v>
      </c>
      <c r="C198" s="11">
        <v>7509</v>
      </c>
      <c r="D198" s="11">
        <v>251</v>
      </c>
      <c r="E198" s="11">
        <v>0</v>
      </c>
      <c r="F198" s="11">
        <v>3</v>
      </c>
      <c r="G198" s="11">
        <v>-228</v>
      </c>
      <c r="H198" s="39">
        <f t="shared" si="4"/>
        <v>7535</v>
      </c>
      <c r="I198" s="12">
        <v>-3</v>
      </c>
      <c r="J198" s="41">
        <f t="shared" si="5"/>
        <v>168656544</v>
      </c>
      <c r="K198" s="11"/>
      <c r="L198" s="11"/>
    </row>
    <row r="199" spans="1:12" ht="12.75">
      <c r="A199" s="13" t="s">
        <v>180</v>
      </c>
      <c r="B199" s="37">
        <v>16047</v>
      </c>
      <c r="C199" s="11">
        <v>8940</v>
      </c>
      <c r="D199" s="11">
        <v>151</v>
      </c>
      <c r="E199" s="11">
        <v>0</v>
      </c>
      <c r="F199" s="11">
        <v>416</v>
      </c>
      <c r="G199" s="11">
        <v>-228</v>
      </c>
      <c r="H199" s="39">
        <f t="shared" si="4"/>
        <v>9279</v>
      </c>
      <c r="I199" s="12">
        <v>-3</v>
      </c>
      <c r="J199" s="41">
        <f t="shared" si="5"/>
        <v>148851972</v>
      </c>
      <c r="K199" s="11"/>
      <c r="L199" s="11"/>
    </row>
    <row r="200" spans="1:12" ht="12.75">
      <c r="A200" s="13" t="s">
        <v>181</v>
      </c>
      <c r="B200" s="37">
        <v>10718</v>
      </c>
      <c r="C200" s="11">
        <v>7583</v>
      </c>
      <c r="D200" s="11">
        <v>-288</v>
      </c>
      <c r="E200" s="11">
        <v>0</v>
      </c>
      <c r="F200" s="11">
        <v>306</v>
      </c>
      <c r="G200" s="11">
        <v>-228</v>
      </c>
      <c r="H200" s="39">
        <f aca="true" t="shared" si="6" ref="H200:H262">SUM(C200:G200)</f>
        <v>7373</v>
      </c>
      <c r="I200" s="12">
        <v>-3</v>
      </c>
      <c r="J200" s="41">
        <f aca="true" t="shared" si="7" ref="J200:J262">SUM(H200:I200)*B200</f>
        <v>78991660</v>
      </c>
      <c r="K200" s="11"/>
      <c r="L200" s="11"/>
    </row>
    <row r="201" spans="1:12" ht="12.75">
      <c r="A201" s="13" t="s">
        <v>182</v>
      </c>
      <c r="B201" s="37">
        <v>37229</v>
      </c>
      <c r="C201" s="11">
        <v>5595</v>
      </c>
      <c r="D201" s="11">
        <v>-908</v>
      </c>
      <c r="E201" s="11">
        <v>0</v>
      </c>
      <c r="F201" s="11">
        <v>79</v>
      </c>
      <c r="G201" s="11">
        <v>-228</v>
      </c>
      <c r="H201" s="39">
        <f t="shared" si="6"/>
        <v>4538</v>
      </c>
      <c r="I201" s="12">
        <v>-3</v>
      </c>
      <c r="J201" s="41">
        <f t="shared" si="7"/>
        <v>168833515</v>
      </c>
      <c r="K201" s="11"/>
      <c r="L201" s="11"/>
    </row>
    <row r="202" spans="1:12" ht="12.75">
      <c r="A202" s="13" t="s">
        <v>183</v>
      </c>
      <c r="B202" s="37">
        <v>12926</v>
      </c>
      <c r="C202" s="11">
        <v>7980</v>
      </c>
      <c r="D202" s="11">
        <v>1055</v>
      </c>
      <c r="E202" s="11">
        <v>296</v>
      </c>
      <c r="F202" s="11">
        <v>0</v>
      </c>
      <c r="G202" s="11">
        <v>-228</v>
      </c>
      <c r="H202" s="39">
        <f t="shared" si="6"/>
        <v>9103</v>
      </c>
      <c r="I202" s="12">
        <v>-3</v>
      </c>
      <c r="J202" s="41">
        <f t="shared" si="7"/>
        <v>117626600</v>
      </c>
      <c r="K202" s="11"/>
      <c r="L202" s="11"/>
    </row>
    <row r="203" spans="1:12" ht="12.75">
      <c r="A203" s="13" t="s">
        <v>184</v>
      </c>
      <c r="B203" s="37">
        <v>12139</v>
      </c>
      <c r="C203" s="11">
        <v>4524</v>
      </c>
      <c r="D203" s="11">
        <v>-500</v>
      </c>
      <c r="E203" s="11">
        <v>0</v>
      </c>
      <c r="F203" s="11">
        <v>143</v>
      </c>
      <c r="G203" s="11">
        <v>-228</v>
      </c>
      <c r="H203" s="39">
        <f t="shared" si="6"/>
        <v>3939</v>
      </c>
      <c r="I203" s="12">
        <v>-3</v>
      </c>
      <c r="J203" s="41">
        <f t="shared" si="7"/>
        <v>47779104</v>
      </c>
      <c r="K203" s="11"/>
      <c r="L203" s="11"/>
    </row>
    <row r="204" spans="1:12" ht="12.75">
      <c r="A204" s="19" t="s">
        <v>318</v>
      </c>
      <c r="B204" s="37"/>
      <c r="C204" s="11"/>
      <c r="D204" s="11"/>
      <c r="E204" s="11"/>
      <c r="F204" s="11"/>
      <c r="G204" s="11"/>
      <c r="H204" s="39"/>
      <c r="I204" s="12"/>
      <c r="J204" s="41"/>
      <c r="K204" s="11"/>
      <c r="L204" s="11"/>
    </row>
    <row r="205" spans="1:12" ht="12.75">
      <c r="A205" s="18" t="s">
        <v>319</v>
      </c>
      <c r="B205" s="37">
        <v>26373</v>
      </c>
      <c r="C205" s="11">
        <v>8551</v>
      </c>
      <c r="D205" s="11">
        <v>-13</v>
      </c>
      <c r="E205" s="11">
        <v>0</v>
      </c>
      <c r="F205" s="11">
        <v>170</v>
      </c>
      <c r="G205" s="11">
        <v>-228</v>
      </c>
      <c r="H205" s="39">
        <f t="shared" si="6"/>
        <v>8480</v>
      </c>
      <c r="I205" s="12">
        <v>-3</v>
      </c>
      <c r="J205" s="41">
        <f t="shared" si="7"/>
        <v>223563921</v>
      </c>
      <c r="K205" s="11"/>
      <c r="L205" s="11"/>
    </row>
    <row r="206" spans="1:12" ht="12.75">
      <c r="A206" s="13" t="s">
        <v>185</v>
      </c>
      <c r="B206" s="37">
        <v>8677</v>
      </c>
      <c r="C206" s="11">
        <v>10447</v>
      </c>
      <c r="D206" s="11">
        <v>-200</v>
      </c>
      <c r="E206" s="11">
        <v>294</v>
      </c>
      <c r="F206" s="11">
        <v>348</v>
      </c>
      <c r="G206" s="11">
        <v>-228</v>
      </c>
      <c r="H206" s="39">
        <f t="shared" si="6"/>
        <v>10661</v>
      </c>
      <c r="I206" s="12">
        <v>-3</v>
      </c>
      <c r="J206" s="41">
        <f t="shared" si="7"/>
        <v>92479466</v>
      </c>
      <c r="K206" s="11"/>
      <c r="L206" s="11"/>
    </row>
    <row r="207" spans="1:12" ht="12.75">
      <c r="A207" s="13" t="s">
        <v>186</v>
      </c>
      <c r="B207" s="37">
        <v>11146</v>
      </c>
      <c r="C207" s="11">
        <v>7666</v>
      </c>
      <c r="D207" s="11">
        <v>2091</v>
      </c>
      <c r="E207" s="11">
        <v>137</v>
      </c>
      <c r="F207" s="11">
        <v>613</v>
      </c>
      <c r="G207" s="11">
        <v>-228</v>
      </c>
      <c r="H207" s="39">
        <f t="shared" si="6"/>
        <v>10279</v>
      </c>
      <c r="I207" s="12">
        <v>-3</v>
      </c>
      <c r="J207" s="41">
        <f t="shared" si="7"/>
        <v>114536296</v>
      </c>
      <c r="K207" s="11"/>
      <c r="L207" s="11"/>
    </row>
    <row r="208" spans="1:12" ht="12.75">
      <c r="A208" s="13" t="s">
        <v>187</v>
      </c>
      <c r="B208" s="37">
        <v>11470</v>
      </c>
      <c r="C208" s="11">
        <v>8377</v>
      </c>
      <c r="D208" s="11">
        <v>-404</v>
      </c>
      <c r="E208" s="11">
        <v>0</v>
      </c>
      <c r="F208" s="11">
        <v>444</v>
      </c>
      <c r="G208" s="11">
        <v>-228</v>
      </c>
      <c r="H208" s="39">
        <f t="shared" si="6"/>
        <v>8189</v>
      </c>
      <c r="I208" s="12">
        <v>-3</v>
      </c>
      <c r="J208" s="41">
        <f t="shared" si="7"/>
        <v>93893420</v>
      </c>
      <c r="K208" s="11"/>
      <c r="L208" s="11"/>
    </row>
    <row r="209" spans="1:12" ht="12.75">
      <c r="A209" s="13" t="s">
        <v>188</v>
      </c>
      <c r="B209" s="37">
        <v>9460</v>
      </c>
      <c r="C209" s="11">
        <v>7198</v>
      </c>
      <c r="D209" s="11">
        <v>-11</v>
      </c>
      <c r="E209" s="11">
        <v>0</v>
      </c>
      <c r="F209" s="11">
        <v>0</v>
      </c>
      <c r="G209" s="11">
        <v>-228</v>
      </c>
      <c r="H209" s="39">
        <f t="shared" si="6"/>
        <v>6959</v>
      </c>
      <c r="I209" s="12">
        <v>-3</v>
      </c>
      <c r="J209" s="41">
        <f t="shared" si="7"/>
        <v>65803760</v>
      </c>
      <c r="K209" s="11"/>
      <c r="L209" s="11"/>
    </row>
    <row r="210" spans="1:12" ht="12.75">
      <c r="A210" s="13" t="s">
        <v>189</v>
      </c>
      <c r="B210" s="37">
        <v>13598</v>
      </c>
      <c r="C210" s="11">
        <v>6884</v>
      </c>
      <c r="D210" s="11">
        <v>1189</v>
      </c>
      <c r="E210" s="11">
        <v>646</v>
      </c>
      <c r="F210" s="11">
        <v>240</v>
      </c>
      <c r="G210" s="11">
        <v>-228</v>
      </c>
      <c r="H210" s="39">
        <f t="shared" si="6"/>
        <v>8731</v>
      </c>
      <c r="I210" s="12">
        <v>-3</v>
      </c>
      <c r="J210" s="41">
        <f t="shared" si="7"/>
        <v>118683344</v>
      </c>
      <c r="K210" s="11"/>
      <c r="L210" s="11"/>
    </row>
    <row r="211" spans="1:12" ht="12.75">
      <c r="A211" s="13" t="s">
        <v>190</v>
      </c>
      <c r="B211" s="37">
        <v>14411</v>
      </c>
      <c r="C211" s="11">
        <v>3074</v>
      </c>
      <c r="D211" s="11">
        <v>-1382</v>
      </c>
      <c r="E211" s="11">
        <v>0</v>
      </c>
      <c r="F211" s="11">
        <v>44</v>
      </c>
      <c r="G211" s="11">
        <v>-228</v>
      </c>
      <c r="H211" s="39">
        <f t="shared" si="6"/>
        <v>1508</v>
      </c>
      <c r="I211" s="12">
        <v>-3</v>
      </c>
      <c r="J211" s="41">
        <f t="shared" si="7"/>
        <v>21688555</v>
      </c>
      <c r="K211" s="11"/>
      <c r="L211" s="11"/>
    </row>
    <row r="212" spans="1:12" ht="12.75">
      <c r="A212" s="13" t="s">
        <v>191</v>
      </c>
      <c r="B212" s="37">
        <v>81589</v>
      </c>
      <c r="C212" s="11">
        <v>5151</v>
      </c>
      <c r="D212" s="11">
        <v>-2224</v>
      </c>
      <c r="E212" s="11">
        <v>0</v>
      </c>
      <c r="F212" s="11">
        <v>0</v>
      </c>
      <c r="G212" s="11">
        <v>-228</v>
      </c>
      <c r="H212" s="39">
        <f t="shared" si="6"/>
        <v>2699</v>
      </c>
      <c r="I212" s="12">
        <v>-3</v>
      </c>
      <c r="J212" s="41">
        <f t="shared" si="7"/>
        <v>219963944</v>
      </c>
      <c r="K212" s="11"/>
      <c r="L212" s="11"/>
    </row>
    <row r="213" spans="1:12" ht="12.75">
      <c r="A213" s="13" t="s">
        <v>192</v>
      </c>
      <c r="B213" s="37">
        <v>11881</v>
      </c>
      <c r="C213" s="11">
        <v>7826</v>
      </c>
      <c r="D213" s="11">
        <v>-606</v>
      </c>
      <c r="E213" s="11">
        <v>42</v>
      </c>
      <c r="F213" s="11">
        <v>161</v>
      </c>
      <c r="G213" s="11">
        <v>-228</v>
      </c>
      <c r="H213" s="39">
        <f t="shared" si="6"/>
        <v>7195</v>
      </c>
      <c r="I213" s="12">
        <v>-3</v>
      </c>
      <c r="J213" s="41">
        <f t="shared" si="7"/>
        <v>85448152</v>
      </c>
      <c r="K213" s="11"/>
      <c r="L213" s="11"/>
    </row>
    <row r="214" spans="1:12" ht="12.75">
      <c r="A214" s="13" t="s">
        <v>193</v>
      </c>
      <c r="B214" s="37">
        <v>24094</v>
      </c>
      <c r="C214" s="11">
        <v>6984</v>
      </c>
      <c r="D214" s="11">
        <v>-26</v>
      </c>
      <c r="E214" s="11">
        <v>24</v>
      </c>
      <c r="F214" s="11">
        <v>369</v>
      </c>
      <c r="G214" s="11">
        <v>-228</v>
      </c>
      <c r="H214" s="39">
        <f t="shared" si="6"/>
        <v>7123</v>
      </c>
      <c r="I214" s="12">
        <v>-3</v>
      </c>
      <c r="J214" s="41">
        <f t="shared" si="7"/>
        <v>171549280</v>
      </c>
      <c r="K214" s="11"/>
      <c r="L214" s="11"/>
    </row>
    <row r="215" spans="1:12" ht="12.75">
      <c r="A215" s="13" t="s">
        <v>194</v>
      </c>
      <c r="B215" s="37">
        <v>4037</v>
      </c>
      <c r="C215" s="11">
        <v>7595</v>
      </c>
      <c r="D215" s="11">
        <v>2003</v>
      </c>
      <c r="E215" s="11">
        <v>683</v>
      </c>
      <c r="F215" s="11">
        <v>837</v>
      </c>
      <c r="G215" s="11">
        <v>-228</v>
      </c>
      <c r="H215" s="39">
        <f t="shared" si="6"/>
        <v>10890</v>
      </c>
      <c r="I215" s="12">
        <v>-3</v>
      </c>
      <c r="J215" s="41">
        <f t="shared" si="7"/>
        <v>43950819</v>
      </c>
      <c r="K215" s="11"/>
      <c r="L215" s="11"/>
    </row>
    <row r="216" spans="1:12" ht="12.75">
      <c r="A216" s="13" t="s">
        <v>195</v>
      </c>
      <c r="B216" s="37">
        <v>4606</v>
      </c>
      <c r="C216" s="11">
        <v>7652</v>
      </c>
      <c r="D216" s="11">
        <v>1977</v>
      </c>
      <c r="E216" s="11">
        <v>388</v>
      </c>
      <c r="F216" s="11">
        <v>397</v>
      </c>
      <c r="G216" s="11">
        <v>-228</v>
      </c>
      <c r="H216" s="39">
        <f t="shared" si="6"/>
        <v>10186</v>
      </c>
      <c r="I216" s="12">
        <v>-3</v>
      </c>
      <c r="J216" s="41">
        <f t="shared" si="7"/>
        <v>46902898</v>
      </c>
      <c r="K216" s="11"/>
      <c r="L216" s="11"/>
    </row>
    <row r="217" spans="1:12" ht="12.75">
      <c r="A217" s="13" t="s">
        <v>196</v>
      </c>
      <c r="B217" s="37">
        <v>13621</v>
      </c>
      <c r="C217" s="11">
        <v>9582</v>
      </c>
      <c r="D217" s="11">
        <v>1213</v>
      </c>
      <c r="E217" s="11">
        <v>112</v>
      </c>
      <c r="F217" s="11">
        <v>659</v>
      </c>
      <c r="G217" s="11">
        <v>-228</v>
      </c>
      <c r="H217" s="39">
        <f t="shared" si="6"/>
        <v>11338</v>
      </c>
      <c r="I217" s="12">
        <v>-3</v>
      </c>
      <c r="J217" s="41">
        <f t="shared" si="7"/>
        <v>154394035</v>
      </c>
      <c r="K217" s="11"/>
      <c r="L217" s="11"/>
    </row>
    <row r="218" spans="1:12" ht="12.75">
      <c r="A218" s="13" t="s">
        <v>197</v>
      </c>
      <c r="B218" s="37">
        <v>16229</v>
      </c>
      <c r="C218" s="11">
        <v>7938</v>
      </c>
      <c r="D218" s="11">
        <v>1115</v>
      </c>
      <c r="E218" s="11">
        <v>0</v>
      </c>
      <c r="F218" s="11">
        <v>184</v>
      </c>
      <c r="G218" s="11">
        <v>-228</v>
      </c>
      <c r="H218" s="39">
        <f t="shared" si="6"/>
        <v>9009</v>
      </c>
      <c r="I218" s="12">
        <v>-3</v>
      </c>
      <c r="J218" s="41">
        <f t="shared" si="7"/>
        <v>146158374</v>
      </c>
      <c r="K218" s="11"/>
      <c r="L218" s="11"/>
    </row>
    <row r="219" spans="1:12" ht="12.75">
      <c r="A219" s="13" t="s">
        <v>198</v>
      </c>
      <c r="B219" s="37">
        <v>13231</v>
      </c>
      <c r="C219" s="11">
        <v>9433</v>
      </c>
      <c r="D219" s="11">
        <v>4065</v>
      </c>
      <c r="E219" s="11">
        <v>186</v>
      </c>
      <c r="F219" s="11">
        <v>319</v>
      </c>
      <c r="G219" s="11">
        <v>-228</v>
      </c>
      <c r="H219" s="39">
        <f t="shared" si="6"/>
        <v>13775</v>
      </c>
      <c r="I219" s="12">
        <v>-3</v>
      </c>
      <c r="J219" s="41">
        <f t="shared" si="7"/>
        <v>182217332</v>
      </c>
      <c r="K219" s="11"/>
      <c r="L219" s="11"/>
    </row>
    <row r="220" spans="1:12" ht="12.75">
      <c r="A220" s="13" t="s">
        <v>199</v>
      </c>
      <c r="B220" s="37">
        <v>9773</v>
      </c>
      <c r="C220" s="11">
        <v>11473</v>
      </c>
      <c r="D220" s="11">
        <v>875</v>
      </c>
      <c r="E220" s="11">
        <v>4</v>
      </c>
      <c r="F220" s="11">
        <v>591</v>
      </c>
      <c r="G220" s="11">
        <v>-228</v>
      </c>
      <c r="H220" s="39">
        <f t="shared" si="6"/>
        <v>12715</v>
      </c>
      <c r="I220" s="12">
        <v>-3</v>
      </c>
      <c r="J220" s="41">
        <f t="shared" si="7"/>
        <v>124234376</v>
      </c>
      <c r="K220" s="11"/>
      <c r="L220" s="11"/>
    </row>
    <row r="221" spans="1:12" ht="12.75">
      <c r="A221" s="19" t="s">
        <v>320</v>
      </c>
      <c r="B221" s="37"/>
      <c r="C221" s="11"/>
      <c r="D221" s="11"/>
      <c r="E221" s="11"/>
      <c r="F221" s="11"/>
      <c r="G221" s="11"/>
      <c r="H221" s="39"/>
      <c r="I221" s="12"/>
      <c r="J221" s="41"/>
      <c r="K221" s="11"/>
      <c r="L221" s="11"/>
    </row>
    <row r="222" spans="1:12" ht="12.75">
      <c r="A222" s="18" t="s">
        <v>321</v>
      </c>
      <c r="B222" s="37">
        <v>11548</v>
      </c>
      <c r="C222" s="11">
        <v>7057</v>
      </c>
      <c r="D222" s="11">
        <v>123</v>
      </c>
      <c r="E222" s="11">
        <v>0</v>
      </c>
      <c r="F222" s="11">
        <v>0</v>
      </c>
      <c r="G222" s="11">
        <v>-228</v>
      </c>
      <c r="H222" s="39">
        <f t="shared" si="6"/>
        <v>6952</v>
      </c>
      <c r="I222" s="12">
        <v>-3</v>
      </c>
      <c r="J222" s="41">
        <f t="shared" si="7"/>
        <v>80247052</v>
      </c>
      <c r="K222" s="11"/>
      <c r="L222" s="11"/>
    </row>
    <row r="223" spans="1:12" ht="12.75">
      <c r="A223" s="13" t="s">
        <v>200</v>
      </c>
      <c r="B223" s="37">
        <v>10186</v>
      </c>
      <c r="C223" s="11">
        <v>5402</v>
      </c>
      <c r="D223" s="11">
        <v>642</v>
      </c>
      <c r="E223" s="11">
        <v>413</v>
      </c>
      <c r="F223" s="11">
        <v>881</v>
      </c>
      <c r="G223" s="11">
        <v>-228</v>
      </c>
      <c r="H223" s="39">
        <f t="shared" si="6"/>
        <v>7110</v>
      </c>
      <c r="I223" s="12">
        <v>-3</v>
      </c>
      <c r="J223" s="41">
        <f t="shared" si="7"/>
        <v>72391902</v>
      </c>
      <c r="K223" s="11"/>
      <c r="L223" s="11"/>
    </row>
    <row r="224" spans="1:12" ht="12.75">
      <c r="A224" s="13" t="s">
        <v>201</v>
      </c>
      <c r="B224" s="37">
        <v>15546</v>
      </c>
      <c r="C224" s="11">
        <v>6824</v>
      </c>
      <c r="D224" s="11">
        <v>-196</v>
      </c>
      <c r="E224" s="11">
        <v>0</v>
      </c>
      <c r="F224" s="11">
        <v>440</v>
      </c>
      <c r="G224" s="11">
        <v>-228</v>
      </c>
      <c r="H224" s="39">
        <f t="shared" si="6"/>
        <v>6840</v>
      </c>
      <c r="I224" s="12">
        <v>-3</v>
      </c>
      <c r="J224" s="41">
        <f t="shared" si="7"/>
        <v>106288002</v>
      </c>
      <c r="K224" s="11"/>
      <c r="L224" s="11"/>
    </row>
    <row r="225" spans="1:12" ht="12.75">
      <c r="A225" s="13" t="s">
        <v>202</v>
      </c>
      <c r="B225" s="37">
        <v>7690</v>
      </c>
      <c r="C225" s="11">
        <v>7604</v>
      </c>
      <c r="D225" s="11">
        <v>1642</v>
      </c>
      <c r="E225" s="11">
        <v>848</v>
      </c>
      <c r="F225" s="11">
        <v>222</v>
      </c>
      <c r="G225" s="11">
        <v>-228</v>
      </c>
      <c r="H225" s="39">
        <f t="shared" si="6"/>
        <v>10088</v>
      </c>
      <c r="I225" s="12">
        <v>-3</v>
      </c>
      <c r="J225" s="41">
        <f t="shared" si="7"/>
        <v>77553650</v>
      </c>
      <c r="K225" s="11"/>
      <c r="L225" s="11"/>
    </row>
    <row r="226" spans="1:12" ht="12.75">
      <c r="A226" s="13" t="s">
        <v>203</v>
      </c>
      <c r="B226" s="37">
        <v>30465</v>
      </c>
      <c r="C226" s="11">
        <v>3725</v>
      </c>
      <c r="D226" s="11">
        <v>1025</v>
      </c>
      <c r="E226" s="11">
        <v>128</v>
      </c>
      <c r="F226" s="11">
        <v>0</v>
      </c>
      <c r="G226" s="11">
        <v>-228</v>
      </c>
      <c r="H226" s="39">
        <f t="shared" si="6"/>
        <v>4650</v>
      </c>
      <c r="I226" s="12">
        <v>-3</v>
      </c>
      <c r="J226" s="41">
        <f t="shared" si="7"/>
        <v>141570855</v>
      </c>
      <c r="K226" s="11"/>
      <c r="L226" s="11"/>
    </row>
    <row r="227" spans="1:12" ht="12.75">
      <c r="A227" s="13" t="s">
        <v>204</v>
      </c>
      <c r="B227" s="37">
        <v>19370</v>
      </c>
      <c r="C227" s="11">
        <v>6637</v>
      </c>
      <c r="D227" s="11">
        <v>-436</v>
      </c>
      <c r="E227" s="11">
        <v>0</v>
      </c>
      <c r="F227" s="11">
        <v>233</v>
      </c>
      <c r="G227" s="11">
        <v>-228</v>
      </c>
      <c r="H227" s="39">
        <f t="shared" si="6"/>
        <v>6206</v>
      </c>
      <c r="I227" s="12">
        <v>-3</v>
      </c>
      <c r="J227" s="41">
        <f t="shared" si="7"/>
        <v>120152110</v>
      </c>
      <c r="K227" s="11"/>
      <c r="L227" s="11"/>
    </row>
    <row r="228" spans="1:12" ht="12.75">
      <c r="A228" s="13" t="s">
        <v>205</v>
      </c>
      <c r="B228" s="37">
        <v>6361</v>
      </c>
      <c r="C228" s="11">
        <v>6558</v>
      </c>
      <c r="D228" s="11">
        <v>1483</v>
      </c>
      <c r="E228" s="11">
        <v>0</v>
      </c>
      <c r="F228" s="11">
        <v>254</v>
      </c>
      <c r="G228" s="11">
        <v>-228</v>
      </c>
      <c r="H228" s="39">
        <f t="shared" si="6"/>
        <v>8067</v>
      </c>
      <c r="I228" s="12">
        <v>-3</v>
      </c>
      <c r="J228" s="41">
        <f t="shared" si="7"/>
        <v>51295104</v>
      </c>
      <c r="K228" s="11"/>
      <c r="L228" s="11"/>
    </row>
    <row r="229" spans="1:12" ht="12.75">
      <c r="A229" s="13" t="s">
        <v>206</v>
      </c>
      <c r="B229" s="37">
        <v>7064</v>
      </c>
      <c r="C229" s="11">
        <v>7574</v>
      </c>
      <c r="D229" s="11">
        <v>-1147</v>
      </c>
      <c r="E229" s="11">
        <v>0</v>
      </c>
      <c r="F229" s="11">
        <v>28</v>
      </c>
      <c r="G229" s="11">
        <v>-228</v>
      </c>
      <c r="H229" s="39">
        <f t="shared" si="6"/>
        <v>6227</v>
      </c>
      <c r="I229" s="12">
        <v>-3</v>
      </c>
      <c r="J229" s="41">
        <f t="shared" si="7"/>
        <v>43966336</v>
      </c>
      <c r="K229" s="11"/>
      <c r="L229" s="11"/>
    </row>
    <row r="230" spans="1:12" ht="12.75">
      <c r="A230" s="13" t="s">
        <v>207</v>
      </c>
      <c r="B230" s="37">
        <v>23458</v>
      </c>
      <c r="C230" s="11">
        <v>6553</v>
      </c>
      <c r="D230" s="11">
        <v>946</v>
      </c>
      <c r="E230" s="11">
        <v>0</v>
      </c>
      <c r="F230" s="11">
        <v>25</v>
      </c>
      <c r="G230" s="11">
        <v>-228</v>
      </c>
      <c r="H230" s="39">
        <f t="shared" si="6"/>
        <v>7296</v>
      </c>
      <c r="I230" s="12">
        <v>-3</v>
      </c>
      <c r="J230" s="41">
        <f t="shared" si="7"/>
        <v>171079194</v>
      </c>
      <c r="K230" s="11"/>
      <c r="L230" s="11"/>
    </row>
    <row r="231" spans="1:12" ht="12.75">
      <c r="A231" s="13" t="s">
        <v>208</v>
      </c>
      <c r="B231" s="37">
        <v>5411</v>
      </c>
      <c r="C231" s="11">
        <v>7919</v>
      </c>
      <c r="D231" s="11">
        <v>3630</v>
      </c>
      <c r="E231" s="11">
        <v>720</v>
      </c>
      <c r="F231" s="11">
        <v>0</v>
      </c>
      <c r="G231" s="11">
        <v>-228</v>
      </c>
      <c r="H231" s="39">
        <f t="shared" si="6"/>
        <v>12041</v>
      </c>
      <c r="I231" s="12">
        <v>-3</v>
      </c>
      <c r="J231" s="41">
        <f t="shared" si="7"/>
        <v>65137618</v>
      </c>
      <c r="K231" s="11"/>
      <c r="L231" s="11"/>
    </row>
    <row r="232" spans="1:12" ht="12.75">
      <c r="A232" s="13" t="s">
        <v>209</v>
      </c>
      <c r="B232" s="37">
        <v>10535</v>
      </c>
      <c r="C232" s="11">
        <v>6276</v>
      </c>
      <c r="D232" s="11">
        <v>358</v>
      </c>
      <c r="E232" s="11">
        <v>0</v>
      </c>
      <c r="F232" s="11">
        <v>0</v>
      </c>
      <c r="G232" s="11">
        <v>-228</v>
      </c>
      <c r="H232" s="39">
        <f t="shared" si="6"/>
        <v>6406</v>
      </c>
      <c r="I232" s="12">
        <v>-3</v>
      </c>
      <c r="J232" s="41">
        <f t="shared" si="7"/>
        <v>67455605</v>
      </c>
      <c r="K232" s="11"/>
      <c r="L232" s="11"/>
    </row>
    <row r="233" spans="1:12" ht="12.75">
      <c r="A233" s="13" t="s">
        <v>210</v>
      </c>
      <c r="B233" s="37">
        <v>126549</v>
      </c>
      <c r="C233" s="11">
        <v>6140</v>
      </c>
      <c r="D233" s="11">
        <v>-60</v>
      </c>
      <c r="E233" s="11">
        <v>0</v>
      </c>
      <c r="F233" s="11">
        <v>5</v>
      </c>
      <c r="G233" s="11">
        <v>-228</v>
      </c>
      <c r="H233" s="39">
        <f t="shared" si="6"/>
        <v>5857</v>
      </c>
      <c r="I233" s="12">
        <v>-3</v>
      </c>
      <c r="J233" s="41">
        <f t="shared" si="7"/>
        <v>740817846</v>
      </c>
      <c r="K233" s="11"/>
      <c r="L233" s="11"/>
    </row>
    <row r="234" spans="1:12" ht="12.75">
      <c r="A234" s="19" t="s">
        <v>322</v>
      </c>
      <c r="B234" s="37"/>
      <c r="C234" s="11"/>
      <c r="D234" s="11"/>
      <c r="E234" s="11"/>
      <c r="F234" s="11"/>
      <c r="G234" s="11"/>
      <c r="H234" s="39"/>
      <c r="I234" s="12"/>
      <c r="J234" s="41"/>
      <c r="K234" s="11"/>
      <c r="L234" s="11"/>
    </row>
    <row r="235" spans="1:12" ht="12.75">
      <c r="A235" s="18" t="s">
        <v>323</v>
      </c>
      <c r="B235" s="37">
        <v>13545</v>
      </c>
      <c r="C235" s="11">
        <v>6690</v>
      </c>
      <c r="D235" s="11">
        <v>342</v>
      </c>
      <c r="E235" s="11">
        <v>8</v>
      </c>
      <c r="F235" s="11">
        <v>0</v>
      </c>
      <c r="G235" s="11">
        <v>-228</v>
      </c>
      <c r="H235" s="39">
        <f t="shared" si="6"/>
        <v>6812</v>
      </c>
      <c r="I235" s="12">
        <v>-3</v>
      </c>
      <c r="J235" s="41">
        <f t="shared" si="7"/>
        <v>92227905</v>
      </c>
      <c r="K235" s="11"/>
      <c r="L235" s="11"/>
    </row>
    <row r="236" spans="1:12" ht="12.75">
      <c r="A236" s="13" t="s">
        <v>211</v>
      </c>
      <c r="B236" s="37">
        <v>12276</v>
      </c>
      <c r="C236" s="11">
        <v>3977</v>
      </c>
      <c r="D236" s="11">
        <v>606</v>
      </c>
      <c r="E236" s="11">
        <v>0</v>
      </c>
      <c r="F236" s="11">
        <v>774</v>
      </c>
      <c r="G236" s="11">
        <v>-228</v>
      </c>
      <c r="H236" s="39">
        <f t="shared" si="6"/>
        <v>5129</v>
      </c>
      <c r="I236" s="12">
        <v>-3</v>
      </c>
      <c r="J236" s="41">
        <f t="shared" si="7"/>
        <v>62926776</v>
      </c>
      <c r="K236" s="11"/>
      <c r="L236" s="11"/>
    </row>
    <row r="237" spans="1:12" ht="12.75">
      <c r="A237" s="19" t="s">
        <v>340</v>
      </c>
      <c r="B237" s="37"/>
      <c r="C237" s="11"/>
      <c r="D237" s="11"/>
      <c r="E237" s="11"/>
      <c r="F237" s="11"/>
      <c r="G237" s="11"/>
      <c r="H237" s="39"/>
      <c r="I237" s="12"/>
      <c r="J237" s="41"/>
      <c r="K237" s="11"/>
      <c r="L237" s="11"/>
    </row>
    <row r="238" spans="1:12" ht="12.75">
      <c r="A238" s="13" t="s">
        <v>212</v>
      </c>
      <c r="B238" s="37">
        <v>15033</v>
      </c>
      <c r="C238" s="11">
        <v>6514</v>
      </c>
      <c r="D238" s="11">
        <v>171</v>
      </c>
      <c r="E238" s="11">
        <v>490</v>
      </c>
      <c r="F238" s="11">
        <v>859</v>
      </c>
      <c r="G238" s="11">
        <v>-228</v>
      </c>
      <c r="H238" s="39">
        <f t="shared" si="6"/>
        <v>7806</v>
      </c>
      <c r="I238" s="12">
        <v>-3</v>
      </c>
      <c r="J238" s="41">
        <f t="shared" si="7"/>
        <v>117302499</v>
      </c>
      <c r="K238" s="11"/>
      <c r="L238" s="11"/>
    </row>
    <row r="239" spans="1:12" ht="12.75">
      <c r="A239" s="13" t="s">
        <v>213</v>
      </c>
      <c r="B239" s="37">
        <v>13797</v>
      </c>
      <c r="C239" s="11">
        <v>9975</v>
      </c>
      <c r="D239" s="11">
        <v>490</v>
      </c>
      <c r="E239" s="11">
        <v>0</v>
      </c>
      <c r="F239" s="11">
        <v>179</v>
      </c>
      <c r="G239" s="11">
        <v>-228</v>
      </c>
      <c r="H239" s="39">
        <f t="shared" si="6"/>
        <v>10416</v>
      </c>
      <c r="I239" s="12">
        <v>-3</v>
      </c>
      <c r="J239" s="41">
        <f t="shared" si="7"/>
        <v>143668161</v>
      </c>
      <c r="K239" s="11"/>
      <c r="L239" s="11"/>
    </row>
    <row r="240" spans="1:12" ht="12.75">
      <c r="A240" s="13" t="s">
        <v>214</v>
      </c>
      <c r="B240" s="37">
        <v>8318</v>
      </c>
      <c r="C240" s="11">
        <v>6561</v>
      </c>
      <c r="D240" s="11">
        <v>-972</v>
      </c>
      <c r="E240" s="11">
        <v>0</v>
      </c>
      <c r="F240" s="11">
        <v>0</v>
      </c>
      <c r="G240" s="11">
        <v>-228</v>
      </c>
      <c r="H240" s="39">
        <f t="shared" si="6"/>
        <v>5361</v>
      </c>
      <c r="I240" s="12">
        <v>-3</v>
      </c>
      <c r="J240" s="41">
        <f t="shared" si="7"/>
        <v>44567844</v>
      </c>
      <c r="K240" s="11"/>
      <c r="L240" s="11"/>
    </row>
    <row r="241" spans="1:12" ht="12.75">
      <c r="A241" s="13" t="s">
        <v>215</v>
      </c>
      <c r="B241" s="37">
        <v>24712</v>
      </c>
      <c r="C241" s="11">
        <v>6465</v>
      </c>
      <c r="D241" s="11">
        <v>242</v>
      </c>
      <c r="E241" s="11">
        <v>0</v>
      </c>
      <c r="F241" s="11">
        <v>0</v>
      </c>
      <c r="G241" s="11">
        <v>-228</v>
      </c>
      <c r="H241" s="39">
        <f t="shared" si="6"/>
        <v>6479</v>
      </c>
      <c r="I241" s="12">
        <v>-3</v>
      </c>
      <c r="J241" s="41">
        <f t="shared" si="7"/>
        <v>160034912</v>
      </c>
      <c r="K241" s="11"/>
      <c r="L241" s="11"/>
    </row>
    <row r="242" spans="1:12" ht="12.75">
      <c r="A242" s="13" t="s">
        <v>216</v>
      </c>
      <c r="B242" s="37">
        <v>5960</v>
      </c>
      <c r="C242" s="11">
        <v>7373</v>
      </c>
      <c r="D242" s="11">
        <v>1299</v>
      </c>
      <c r="E242" s="11">
        <v>0</v>
      </c>
      <c r="F242" s="11">
        <v>133</v>
      </c>
      <c r="G242" s="11">
        <v>-228</v>
      </c>
      <c r="H242" s="39">
        <f t="shared" si="6"/>
        <v>8577</v>
      </c>
      <c r="I242" s="12">
        <v>-3</v>
      </c>
      <c r="J242" s="41">
        <f t="shared" si="7"/>
        <v>51101040</v>
      </c>
      <c r="K242" s="11"/>
      <c r="L242" s="11"/>
    </row>
    <row r="243" spans="1:12" ht="12.75">
      <c r="A243" s="13" t="s">
        <v>217</v>
      </c>
      <c r="B243" s="37">
        <v>21742</v>
      </c>
      <c r="C243" s="11">
        <v>8228</v>
      </c>
      <c r="D243" s="11">
        <v>393</v>
      </c>
      <c r="E243" s="11">
        <v>0</v>
      </c>
      <c r="F243" s="11">
        <v>55</v>
      </c>
      <c r="G243" s="11">
        <v>-228</v>
      </c>
      <c r="H243" s="39">
        <f t="shared" si="6"/>
        <v>8448</v>
      </c>
      <c r="I243" s="12">
        <v>-3</v>
      </c>
      <c r="J243" s="41">
        <f t="shared" si="7"/>
        <v>183611190</v>
      </c>
      <c r="K243" s="11"/>
      <c r="L243" s="11"/>
    </row>
    <row r="244" spans="1:12" ht="12.75">
      <c r="A244" s="13" t="s">
        <v>218</v>
      </c>
      <c r="B244" s="37">
        <v>4825</v>
      </c>
      <c r="C244" s="11">
        <v>7583</v>
      </c>
      <c r="D244" s="11">
        <v>-336</v>
      </c>
      <c r="E244" s="11">
        <v>804</v>
      </c>
      <c r="F244" s="11">
        <v>834</v>
      </c>
      <c r="G244" s="11">
        <v>-228</v>
      </c>
      <c r="H244" s="39">
        <f t="shared" si="6"/>
        <v>8657</v>
      </c>
      <c r="I244" s="12">
        <v>-3</v>
      </c>
      <c r="J244" s="41">
        <f t="shared" si="7"/>
        <v>41755550</v>
      </c>
      <c r="K244" s="11"/>
      <c r="L244" s="11"/>
    </row>
    <row r="245" spans="1:12" ht="12.75">
      <c r="A245" s="13" t="s">
        <v>219</v>
      </c>
      <c r="B245" s="37">
        <v>10271</v>
      </c>
      <c r="C245" s="11">
        <v>5653</v>
      </c>
      <c r="D245" s="11">
        <v>-519</v>
      </c>
      <c r="E245" s="11">
        <v>96</v>
      </c>
      <c r="F245" s="11">
        <v>880</v>
      </c>
      <c r="G245" s="11">
        <v>-228</v>
      </c>
      <c r="H245" s="39">
        <f t="shared" si="6"/>
        <v>5882</v>
      </c>
      <c r="I245" s="12">
        <v>-3</v>
      </c>
      <c r="J245" s="41">
        <f t="shared" si="7"/>
        <v>60383209</v>
      </c>
      <c r="K245" s="11"/>
      <c r="L245" s="11"/>
    </row>
    <row r="246" spans="1:12" ht="12.75">
      <c r="A246" s="13" t="s">
        <v>220</v>
      </c>
      <c r="B246" s="37">
        <v>130750</v>
      </c>
      <c r="C246" s="11">
        <v>4018</v>
      </c>
      <c r="D246" s="11">
        <v>-390</v>
      </c>
      <c r="E246" s="11">
        <v>0</v>
      </c>
      <c r="F246" s="11">
        <v>0</v>
      </c>
      <c r="G246" s="11">
        <v>-228</v>
      </c>
      <c r="H246" s="39">
        <f t="shared" si="6"/>
        <v>3400</v>
      </c>
      <c r="I246" s="12">
        <v>-3</v>
      </c>
      <c r="J246" s="41">
        <f t="shared" si="7"/>
        <v>444157750</v>
      </c>
      <c r="K246" s="11"/>
      <c r="L246" s="11"/>
    </row>
    <row r="247" spans="1:12" ht="12.75">
      <c r="A247" s="19" t="s">
        <v>324</v>
      </c>
      <c r="B247" s="37"/>
      <c r="C247" s="11"/>
      <c r="D247" s="11"/>
      <c r="E247" s="11"/>
      <c r="F247" s="11"/>
      <c r="G247" s="11"/>
      <c r="H247" s="39"/>
      <c r="I247" s="12"/>
      <c r="J247" s="41"/>
      <c r="K247" s="11"/>
      <c r="L247" s="11"/>
    </row>
    <row r="248" spans="1:12" ht="12.75">
      <c r="A248" s="18" t="s">
        <v>325</v>
      </c>
      <c r="B248" s="37">
        <v>22244</v>
      </c>
      <c r="C248" s="11">
        <v>5071</v>
      </c>
      <c r="D248" s="11">
        <v>-441</v>
      </c>
      <c r="E248" s="11">
        <v>78</v>
      </c>
      <c r="F248" s="11">
        <v>892</v>
      </c>
      <c r="G248" s="11">
        <v>-228</v>
      </c>
      <c r="H248" s="39">
        <f t="shared" si="6"/>
        <v>5372</v>
      </c>
      <c r="I248" s="12">
        <v>-3</v>
      </c>
      <c r="J248" s="41">
        <f t="shared" si="7"/>
        <v>119428036</v>
      </c>
      <c r="K248" s="11"/>
      <c r="L248" s="11"/>
    </row>
    <row r="249" spans="1:12" ht="12.75">
      <c r="A249" s="13" t="s">
        <v>221</v>
      </c>
      <c r="B249" s="37">
        <v>47081</v>
      </c>
      <c r="C249" s="11">
        <v>5988</v>
      </c>
      <c r="D249" s="11">
        <v>-1150</v>
      </c>
      <c r="E249" s="11">
        <v>0</v>
      </c>
      <c r="F249" s="11">
        <v>40</v>
      </c>
      <c r="G249" s="11">
        <v>-228</v>
      </c>
      <c r="H249" s="39">
        <f t="shared" si="6"/>
        <v>4650</v>
      </c>
      <c r="I249" s="12">
        <v>-3</v>
      </c>
      <c r="J249" s="41">
        <f t="shared" si="7"/>
        <v>218785407</v>
      </c>
      <c r="K249" s="11"/>
      <c r="L249" s="11"/>
    </row>
    <row r="250" spans="1:12" ht="12.75">
      <c r="A250" s="13" t="s">
        <v>222</v>
      </c>
      <c r="B250" s="37">
        <v>55130</v>
      </c>
      <c r="C250" s="11">
        <v>5086</v>
      </c>
      <c r="D250" s="11">
        <v>-519</v>
      </c>
      <c r="E250" s="11">
        <v>0</v>
      </c>
      <c r="F250" s="11">
        <v>0</v>
      </c>
      <c r="G250" s="11">
        <v>-228</v>
      </c>
      <c r="H250" s="39">
        <f t="shared" si="6"/>
        <v>4339</v>
      </c>
      <c r="I250" s="12">
        <v>-3</v>
      </c>
      <c r="J250" s="41">
        <f t="shared" si="7"/>
        <v>239043680</v>
      </c>
      <c r="K250" s="11"/>
      <c r="L250" s="11"/>
    </row>
    <row r="251" spans="1:12" ht="12.75">
      <c r="A251" s="13" t="s">
        <v>223</v>
      </c>
      <c r="B251" s="37">
        <v>10071</v>
      </c>
      <c r="C251" s="11">
        <v>8426</v>
      </c>
      <c r="D251" s="11">
        <v>575</v>
      </c>
      <c r="E251" s="11">
        <v>0</v>
      </c>
      <c r="F251" s="11">
        <v>480</v>
      </c>
      <c r="G251" s="11">
        <v>-228</v>
      </c>
      <c r="H251" s="39">
        <f t="shared" si="6"/>
        <v>9253</v>
      </c>
      <c r="I251" s="12">
        <v>-3</v>
      </c>
      <c r="J251" s="41">
        <f t="shared" si="7"/>
        <v>93156750</v>
      </c>
      <c r="K251" s="11"/>
      <c r="L251" s="11"/>
    </row>
    <row r="252" spans="1:12" ht="12.75">
      <c r="A252" s="13" t="s">
        <v>224</v>
      </c>
      <c r="B252" s="37">
        <v>15634</v>
      </c>
      <c r="C252" s="11">
        <v>7585</v>
      </c>
      <c r="D252" s="11">
        <v>1387</v>
      </c>
      <c r="E252" s="11">
        <v>209</v>
      </c>
      <c r="F252" s="11">
        <v>831</v>
      </c>
      <c r="G252" s="11">
        <v>-228</v>
      </c>
      <c r="H252" s="39">
        <f t="shared" si="6"/>
        <v>9784</v>
      </c>
      <c r="I252" s="12">
        <v>-3</v>
      </c>
      <c r="J252" s="41">
        <f t="shared" si="7"/>
        <v>152916154</v>
      </c>
      <c r="K252" s="11"/>
      <c r="L252" s="11"/>
    </row>
    <row r="253" spans="1:12" ht="12.75">
      <c r="A253" s="13" t="s">
        <v>225</v>
      </c>
      <c r="B253" s="37">
        <v>15510</v>
      </c>
      <c r="C253" s="11">
        <v>7507</v>
      </c>
      <c r="D253" s="11">
        <v>410</v>
      </c>
      <c r="E253" s="11">
        <v>0</v>
      </c>
      <c r="F253" s="11">
        <v>79</v>
      </c>
      <c r="G253" s="11">
        <v>-228</v>
      </c>
      <c r="H253" s="39">
        <f t="shared" si="6"/>
        <v>7768</v>
      </c>
      <c r="I253" s="12">
        <v>-3</v>
      </c>
      <c r="J253" s="41">
        <f t="shared" si="7"/>
        <v>120435150</v>
      </c>
      <c r="K253" s="11"/>
      <c r="L253" s="11"/>
    </row>
    <row r="254" spans="1:12" ht="12.75">
      <c r="A254" s="13" t="s">
        <v>226</v>
      </c>
      <c r="B254" s="37">
        <v>26032</v>
      </c>
      <c r="C254" s="11">
        <v>5606</v>
      </c>
      <c r="D254" s="11">
        <v>1185</v>
      </c>
      <c r="E254" s="11">
        <v>594</v>
      </c>
      <c r="F254" s="11">
        <v>879</v>
      </c>
      <c r="G254" s="11">
        <v>-228</v>
      </c>
      <c r="H254" s="39">
        <f t="shared" si="6"/>
        <v>8036</v>
      </c>
      <c r="I254" s="12">
        <v>-3</v>
      </c>
      <c r="J254" s="41">
        <f t="shared" si="7"/>
        <v>209115056</v>
      </c>
      <c r="K254" s="11"/>
      <c r="L254" s="11"/>
    </row>
    <row r="255" spans="1:12" ht="12.75">
      <c r="A255" s="13" t="s">
        <v>227</v>
      </c>
      <c r="B255" s="37">
        <v>10586</v>
      </c>
      <c r="C255" s="11">
        <v>8073</v>
      </c>
      <c r="D255" s="11">
        <v>1809</v>
      </c>
      <c r="E255" s="11">
        <v>1182</v>
      </c>
      <c r="F255" s="11">
        <v>0</v>
      </c>
      <c r="G255" s="11">
        <v>-228</v>
      </c>
      <c r="H255" s="39">
        <f t="shared" si="6"/>
        <v>10836</v>
      </c>
      <c r="I255" s="12">
        <v>-3</v>
      </c>
      <c r="J255" s="41">
        <f t="shared" si="7"/>
        <v>114678138</v>
      </c>
      <c r="K255" s="11"/>
      <c r="L255" s="11"/>
    </row>
    <row r="256" spans="1:12" ht="12.75">
      <c r="A256" s="13" t="s">
        <v>228</v>
      </c>
      <c r="B256" s="37">
        <v>20163</v>
      </c>
      <c r="C256" s="11">
        <v>7116</v>
      </c>
      <c r="D256" s="11">
        <v>-144</v>
      </c>
      <c r="E256" s="11">
        <v>112</v>
      </c>
      <c r="F256" s="11">
        <v>778</v>
      </c>
      <c r="G256" s="11">
        <v>-228</v>
      </c>
      <c r="H256" s="39">
        <f t="shared" si="6"/>
        <v>7634</v>
      </c>
      <c r="I256" s="12">
        <v>-3</v>
      </c>
      <c r="J256" s="41">
        <f t="shared" si="7"/>
        <v>153863853</v>
      </c>
      <c r="K256" s="11"/>
      <c r="L256" s="11"/>
    </row>
    <row r="257" spans="1:12" ht="12.75">
      <c r="A257" s="13" t="s">
        <v>229</v>
      </c>
      <c r="B257" s="37">
        <v>7117</v>
      </c>
      <c r="C257" s="11">
        <v>10147</v>
      </c>
      <c r="D257" s="11">
        <v>3129</v>
      </c>
      <c r="E257" s="11">
        <v>746</v>
      </c>
      <c r="F257" s="11">
        <v>0</v>
      </c>
      <c r="G257" s="11">
        <v>-228</v>
      </c>
      <c r="H257" s="39">
        <f t="shared" si="6"/>
        <v>13794</v>
      </c>
      <c r="I257" s="12">
        <v>-3</v>
      </c>
      <c r="J257" s="41">
        <f t="shared" si="7"/>
        <v>98150547</v>
      </c>
      <c r="K257" s="11"/>
      <c r="L257" s="11"/>
    </row>
    <row r="258" spans="1:12" ht="12.75">
      <c r="A258" s="13" t="s">
        <v>230</v>
      </c>
      <c r="B258" s="37">
        <v>10892</v>
      </c>
      <c r="C258" s="11">
        <v>8649</v>
      </c>
      <c r="D258" s="11">
        <v>2689</v>
      </c>
      <c r="E258" s="11">
        <v>41</v>
      </c>
      <c r="F258" s="11">
        <v>157</v>
      </c>
      <c r="G258" s="11">
        <v>-228</v>
      </c>
      <c r="H258" s="39">
        <f t="shared" si="6"/>
        <v>11308</v>
      </c>
      <c r="I258" s="12">
        <v>-3</v>
      </c>
      <c r="J258" s="41">
        <f t="shared" si="7"/>
        <v>123134060</v>
      </c>
      <c r="K258" s="11"/>
      <c r="L258" s="11"/>
    </row>
    <row r="259" spans="1:12" ht="12.75">
      <c r="A259" s="13" t="s">
        <v>231</v>
      </c>
      <c r="B259" s="37">
        <v>11052</v>
      </c>
      <c r="C259" s="11">
        <v>5243</v>
      </c>
      <c r="D259" s="11">
        <v>-77</v>
      </c>
      <c r="E259" s="11">
        <v>721</v>
      </c>
      <c r="F259" s="11">
        <v>888</v>
      </c>
      <c r="G259" s="11">
        <v>-228</v>
      </c>
      <c r="H259" s="39">
        <f t="shared" si="6"/>
        <v>6547</v>
      </c>
      <c r="I259" s="12">
        <v>-3</v>
      </c>
      <c r="J259" s="41">
        <f t="shared" si="7"/>
        <v>72324288</v>
      </c>
      <c r="K259" s="11"/>
      <c r="L259" s="11"/>
    </row>
    <row r="260" spans="1:12" ht="12.75">
      <c r="A260" s="13" t="s">
        <v>232</v>
      </c>
      <c r="B260" s="37">
        <v>11050</v>
      </c>
      <c r="C260" s="11">
        <v>7536</v>
      </c>
      <c r="D260" s="11">
        <v>405</v>
      </c>
      <c r="E260" s="11">
        <v>0</v>
      </c>
      <c r="F260" s="11">
        <v>513</v>
      </c>
      <c r="G260" s="11">
        <v>-228</v>
      </c>
      <c r="H260" s="39">
        <f t="shared" si="6"/>
        <v>8226</v>
      </c>
      <c r="I260" s="12">
        <v>-3</v>
      </c>
      <c r="J260" s="41">
        <f t="shared" si="7"/>
        <v>90864150</v>
      </c>
      <c r="K260" s="11"/>
      <c r="L260" s="11"/>
    </row>
    <row r="261" spans="1:12" ht="12.75">
      <c r="A261" s="13" t="s">
        <v>233</v>
      </c>
      <c r="B261" s="37">
        <v>7168</v>
      </c>
      <c r="C261" s="11">
        <v>9325</v>
      </c>
      <c r="D261" s="11">
        <v>4164</v>
      </c>
      <c r="E261" s="11">
        <v>0</v>
      </c>
      <c r="F261" s="11">
        <v>165</v>
      </c>
      <c r="G261" s="11">
        <v>-228</v>
      </c>
      <c r="H261" s="39">
        <f t="shared" si="6"/>
        <v>13426</v>
      </c>
      <c r="I261" s="12">
        <v>-3</v>
      </c>
      <c r="J261" s="41">
        <f t="shared" si="7"/>
        <v>96216064</v>
      </c>
      <c r="K261" s="11"/>
      <c r="L261" s="11"/>
    </row>
    <row r="262" spans="1:12" ht="12.75">
      <c r="A262" s="13" t="s">
        <v>234</v>
      </c>
      <c r="B262" s="37">
        <v>7590</v>
      </c>
      <c r="C262" s="11">
        <v>9454</v>
      </c>
      <c r="D262" s="11">
        <v>4284</v>
      </c>
      <c r="E262" s="11">
        <v>2541</v>
      </c>
      <c r="F262" s="11">
        <v>785</v>
      </c>
      <c r="G262" s="11">
        <v>-228</v>
      </c>
      <c r="H262" s="39">
        <f t="shared" si="6"/>
        <v>16836</v>
      </c>
      <c r="I262" s="12">
        <v>-3</v>
      </c>
      <c r="J262" s="41">
        <f t="shared" si="7"/>
        <v>127762470</v>
      </c>
      <c r="K262" s="11"/>
      <c r="L262" s="11"/>
    </row>
    <row r="263" spans="1:12" ht="12.75">
      <c r="A263" s="19" t="s">
        <v>326</v>
      </c>
      <c r="B263" s="37"/>
      <c r="C263" s="11"/>
      <c r="D263" s="11"/>
      <c r="E263" s="11"/>
      <c r="F263" s="11"/>
      <c r="G263" s="11"/>
      <c r="H263" s="39"/>
      <c r="I263" s="12"/>
      <c r="J263" s="41"/>
      <c r="K263" s="11"/>
      <c r="L263" s="11"/>
    </row>
    <row r="264" spans="1:12" ht="12.75">
      <c r="A264" s="18" t="s">
        <v>327</v>
      </c>
      <c r="B264" s="37">
        <v>26265</v>
      </c>
      <c r="C264" s="11">
        <v>7504</v>
      </c>
      <c r="D264" s="11">
        <v>-256</v>
      </c>
      <c r="E264" s="11">
        <v>744</v>
      </c>
      <c r="F264" s="11">
        <v>829</v>
      </c>
      <c r="G264" s="11">
        <v>-228</v>
      </c>
      <c r="H264" s="39">
        <f aca="true" t="shared" si="8" ref="H264:H322">SUM(C264:G264)</f>
        <v>8593</v>
      </c>
      <c r="I264" s="12">
        <v>-3</v>
      </c>
      <c r="J264" s="41">
        <f aca="true" t="shared" si="9" ref="J264:J322">SUM(H264:I264)*B264</f>
        <v>225616350</v>
      </c>
      <c r="K264" s="11"/>
      <c r="L264" s="11"/>
    </row>
    <row r="265" spans="1:12" ht="12.75">
      <c r="A265" s="13" t="s">
        <v>235</v>
      </c>
      <c r="B265" s="37">
        <v>92008</v>
      </c>
      <c r="C265" s="11">
        <v>4697</v>
      </c>
      <c r="D265" s="11">
        <v>-1073</v>
      </c>
      <c r="E265" s="11">
        <v>120</v>
      </c>
      <c r="F265" s="11">
        <v>0</v>
      </c>
      <c r="G265" s="11">
        <v>-228</v>
      </c>
      <c r="H265" s="39">
        <f t="shared" si="8"/>
        <v>3516</v>
      </c>
      <c r="I265" s="12">
        <v>-3</v>
      </c>
      <c r="J265" s="41">
        <f t="shared" si="9"/>
        <v>323224104</v>
      </c>
      <c r="K265" s="11"/>
      <c r="L265" s="11"/>
    </row>
    <row r="266" spans="1:12" ht="12.75">
      <c r="A266" s="13" t="s">
        <v>236</v>
      </c>
      <c r="B266" s="37">
        <v>10288</v>
      </c>
      <c r="C266" s="11">
        <v>5025</v>
      </c>
      <c r="D266" s="11">
        <v>925</v>
      </c>
      <c r="E266" s="11">
        <v>426</v>
      </c>
      <c r="F266" s="11">
        <v>890</v>
      </c>
      <c r="G266" s="11">
        <v>-228</v>
      </c>
      <c r="H266" s="39">
        <f t="shared" si="8"/>
        <v>7038</v>
      </c>
      <c r="I266" s="12">
        <v>-3</v>
      </c>
      <c r="J266" s="41">
        <f t="shared" si="9"/>
        <v>72376080</v>
      </c>
      <c r="K266" s="11"/>
      <c r="L266" s="11"/>
    </row>
    <row r="267" spans="1:12" ht="12.75">
      <c r="A267" s="13" t="s">
        <v>237</v>
      </c>
      <c r="B267" s="37">
        <v>37175</v>
      </c>
      <c r="C267" s="11">
        <v>6685</v>
      </c>
      <c r="D267" s="11">
        <v>-193</v>
      </c>
      <c r="E267" s="11">
        <v>292</v>
      </c>
      <c r="F267" s="11">
        <v>213</v>
      </c>
      <c r="G267" s="11">
        <v>-228</v>
      </c>
      <c r="H267" s="39">
        <f t="shared" si="8"/>
        <v>6769</v>
      </c>
      <c r="I267" s="12">
        <v>-3</v>
      </c>
      <c r="J267" s="41">
        <f t="shared" si="9"/>
        <v>251526050</v>
      </c>
      <c r="K267" s="11"/>
      <c r="L267" s="11"/>
    </row>
    <row r="268" spans="1:12" ht="12.75">
      <c r="A268" s="13" t="s">
        <v>238</v>
      </c>
      <c r="B268" s="37">
        <v>19714</v>
      </c>
      <c r="C268" s="11">
        <v>7971</v>
      </c>
      <c r="D268" s="11">
        <v>2113</v>
      </c>
      <c r="E268" s="11">
        <v>847</v>
      </c>
      <c r="F268" s="11">
        <v>817</v>
      </c>
      <c r="G268" s="11">
        <v>-228</v>
      </c>
      <c r="H268" s="39">
        <f t="shared" si="8"/>
        <v>11520</v>
      </c>
      <c r="I268" s="12">
        <v>-3</v>
      </c>
      <c r="J268" s="41">
        <f t="shared" si="9"/>
        <v>227046138</v>
      </c>
      <c r="K268" s="11"/>
      <c r="L268" s="11"/>
    </row>
    <row r="269" spans="1:12" ht="12.75">
      <c r="A269" s="13" t="s">
        <v>239</v>
      </c>
      <c r="B269" s="37">
        <v>9955</v>
      </c>
      <c r="C269" s="11">
        <v>8316</v>
      </c>
      <c r="D269" s="11">
        <v>1456</v>
      </c>
      <c r="E269" s="11">
        <v>326</v>
      </c>
      <c r="F269" s="11">
        <v>796</v>
      </c>
      <c r="G269" s="11">
        <v>-228</v>
      </c>
      <c r="H269" s="39">
        <f t="shared" si="8"/>
        <v>10666</v>
      </c>
      <c r="I269" s="12">
        <v>-3</v>
      </c>
      <c r="J269" s="41">
        <f t="shared" si="9"/>
        <v>106150165</v>
      </c>
      <c r="K269" s="11"/>
      <c r="L269" s="11"/>
    </row>
    <row r="270" spans="1:12" ht="12.75">
      <c r="A270" s="19" t="s">
        <v>341</v>
      </c>
      <c r="B270" s="37"/>
      <c r="C270" s="11"/>
      <c r="D270" s="11"/>
      <c r="E270" s="11"/>
      <c r="F270" s="11"/>
      <c r="G270" s="11"/>
      <c r="H270" s="39"/>
      <c r="I270" s="12"/>
      <c r="J270" s="41"/>
      <c r="K270" s="11"/>
      <c r="L270" s="11"/>
    </row>
    <row r="271" spans="1:12" ht="12.75">
      <c r="A271" s="13" t="s">
        <v>240</v>
      </c>
      <c r="B271" s="37">
        <v>6050</v>
      </c>
      <c r="C271" s="11">
        <v>7939</v>
      </c>
      <c r="D271" s="11">
        <v>2378</v>
      </c>
      <c r="E271" s="11">
        <v>222</v>
      </c>
      <c r="F271" s="11">
        <v>155</v>
      </c>
      <c r="G271" s="11">
        <v>-228</v>
      </c>
      <c r="H271" s="39">
        <f t="shared" si="8"/>
        <v>10466</v>
      </c>
      <c r="I271" s="12">
        <v>-3</v>
      </c>
      <c r="J271" s="41">
        <f t="shared" si="9"/>
        <v>63301150</v>
      </c>
      <c r="K271" s="11"/>
      <c r="L271" s="11"/>
    </row>
    <row r="272" spans="1:12" ht="12.75">
      <c r="A272" s="13" t="s">
        <v>241</v>
      </c>
      <c r="B272" s="37">
        <v>12058</v>
      </c>
      <c r="C272" s="11">
        <v>8455</v>
      </c>
      <c r="D272" s="11">
        <v>1016</v>
      </c>
      <c r="E272" s="11">
        <v>179</v>
      </c>
      <c r="F272" s="11">
        <v>805</v>
      </c>
      <c r="G272" s="11">
        <v>-228</v>
      </c>
      <c r="H272" s="39">
        <f t="shared" si="8"/>
        <v>10227</v>
      </c>
      <c r="I272" s="12">
        <v>-3</v>
      </c>
      <c r="J272" s="41">
        <f t="shared" si="9"/>
        <v>123280992</v>
      </c>
      <c r="K272" s="11"/>
      <c r="L272" s="11"/>
    </row>
    <row r="273" spans="1:12" ht="12.75">
      <c r="A273" s="13" t="s">
        <v>242</v>
      </c>
      <c r="B273" s="37">
        <v>36925</v>
      </c>
      <c r="C273" s="11">
        <v>4438</v>
      </c>
      <c r="D273" s="11">
        <v>60</v>
      </c>
      <c r="E273" s="11">
        <v>70</v>
      </c>
      <c r="F273" s="11">
        <v>905</v>
      </c>
      <c r="G273" s="11">
        <v>-228</v>
      </c>
      <c r="H273" s="39">
        <f t="shared" si="8"/>
        <v>5245</v>
      </c>
      <c r="I273" s="12">
        <v>-3</v>
      </c>
      <c r="J273" s="41">
        <f t="shared" si="9"/>
        <v>193560850</v>
      </c>
      <c r="K273" s="11"/>
      <c r="L273" s="11"/>
    </row>
    <row r="274" spans="1:12" ht="12.75">
      <c r="A274" s="13" t="s">
        <v>243</v>
      </c>
      <c r="B274" s="37">
        <v>26937</v>
      </c>
      <c r="C274" s="11">
        <v>6504</v>
      </c>
      <c r="D274" s="11">
        <v>505</v>
      </c>
      <c r="E274" s="11">
        <v>300</v>
      </c>
      <c r="F274" s="11">
        <v>376</v>
      </c>
      <c r="G274" s="11">
        <v>-228</v>
      </c>
      <c r="H274" s="39">
        <f t="shared" si="8"/>
        <v>7457</v>
      </c>
      <c r="I274" s="12">
        <v>-3</v>
      </c>
      <c r="J274" s="41">
        <f t="shared" si="9"/>
        <v>200788398</v>
      </c>
      <c r="K274" s="11"/>
      <c r="L274" s="11"/>
    </row>
    <row r="275" spans="1:12" ht="12.75">
      <c r="A275" s="19" t="s">
        <v>328</v>
      </c>
      <c r="B275" s="37"/>
      <c r="C275" s="11"/>
      <c r="D275" s="11"/>
      <c r="E275" s="11"/>
      <c r="F275" s="11"/>
      <c r="G275" s="11"/>
      <c r="H275" s="39"/>
      <c r="I275" s="12"/>
      <c r="J275" s="41"/>
      <c r="K275" s="11"/>
      <c r="L275" s="11"/>
    </row>
    <row r="276" spans="1:12" ht="12.75">
      <c r="A276" s="18" t="s">
        <v>329</v>
      </c>
      <c r="B276" s="37">
        <v>25335</v>
      </c>
      <c r="C276" s="11">
        <v>6408</v>
      </c>
      <c r="D276" s="11">
        <v>-94</v>
      </c>
      <c r="E276" s="11">
        <v>64</v>
      </c>
      <c r="F276" s="11">
        <v>0</v>
      </c>
      <c r="G276" s="11">
        <v>-228</v>
      </c>
      <c r="H276" s="39">
        <f t="shared" si="8"/>
        <v>6150</v>
      </c>
      <c r="I276" s="12">
        <v>-3</v>
      </c>
      <c r="J276" s="41">
        <f t="shared" si="9"/>
        <v>155734245</v>
      </c>
      <c r="K276" s="11"/>
      <c r="L276" s="11"/>
    </row>
    <row r="277" spans="1:12" ht="12.75">
      <c r="A277" s="13" t="s">
        <v>244</v>
      </c>
      <c r="B277" s="37">
        <v>20568</v>
      </c>
      <c r="C277" s="11">
        <v>7821</v>
      </c>
      <c r="D277" s="11">
        <v>1833</v>
      </c>
      <c r="E277" s="11">
        <v>507</v>
      </c>
      <c r="F277" s="11">
        <v>834</v>
      </c>
      <c r="G277" s="11">
        <v>-228</v>
      </c>
      <c r="H277" s="39">
        <f t="shared" si="8"/>
        <v>10767</v>
      </c>
      <c r="I277" s="12">
        <v>-3</v>
      </c>
      <c r="J277" s="41">
        <f t="shared" si="9"/>
        <v>221393952</v>
      </c>
      <c r="K277" s="11"/>
      <c r="L277" s="11"/>
    </row>
    <row r="278" spans="1:12" ht="12.75">
      <c r="A278" s="13" t="s">
        <v>245</v>
      </c>
      <c r="B278" s="37">
        <v>21345</v>
      </c>
      <c r="C278" s="11">
        <v>8184</v>
      </c>
      <c r="D278" s="11">
        <v>3332</v>
      </c>
      <c r="E278" s="11">
        <v>846</v>
      </c>
      <c r="F278" s="11">
        <v>826</v>
      </c>
      <c r="G278" s="11">
        <v>-228</v>
      </c>
      <c r="H278" s="39">
        <f t="shared" si="8"/>
        <v>12960</v>
      </c>
      <c r="I278" s="12">
        <v>-3</v>
      </c>
      <c r="J278" s="41">
        <f t="shared" si="9"/>
        <v>276567165</v>
      </c>
      <c r="K278" s="11"/>
      <c r="L278" s="11"/>
    </row>
    <row r="279" spans="1:12" ht="12.75">
      <c r="A279" s="13" t="s">
        <v>246</v>
      </c>
      <c r="B279" s="37">
        <v>93625</v>
      </c>
      <c r="C279" s="11">
        <v>3209</v>
      </c>
      <c r="D279" s="11">
        <v>-1628</v>
      </c>
      <c r="E279" s="11">
        <v>0</v>
      </c>
      <c r="F279" s="11">
        <v>262</v>
      </c>
      <c r="G279" s="11">
        <v>-228</v>
      </c>
      <c r="H279" s="39">
        <f t="shared" si="8"/>
        <v>1615</v>
      </c>
      <c r="I279" s="12">
        <v>-3</v>
      </c>
      <c r="J279" s="41">
        <f t="shared" si="9"/>
        <v>150923500</v>
      </c>
      <c r="K279" s="11"/>
      <c r="L279" s="11"/>
    </row>
    <row r="280" spans="1:12" ht="12.75">
      <c r="A280" s="13" t="s">
        <v>247</v>
      </c>
      <c r="B280" s="37">
        <v>17941</v>
      </c>
      <c r="C280" s="11">
        <v>5657</v>
      </c>
      <c r="D280" s="11">
        <v>-1017</v>
      </c>
      <c r="E280" s="11">
        <v>374</v>
      </c>
      <c r="F280" s="11">
        <v>516</v>
      </c>
      <c r="G280" s="11">
        <v>-228</v>
      </c>
      <c r="H280" s="39">
        <f t="shared" si="8"/>
        <v>5302</v>
      </c>
      <c r="I280" s="12">
        <v>-3</v>
      </c>
      <c r="J280" s="41">
        <f t="shared" si="9"/>
        <v>95069359</v>
      </c>
      <c r="K280" s="11"/>
      <c r="L280" s="11"/>
    </row>
    <row r="281" spans="1:12" ht="12.75">
      <c r="A281" s="13" t="s">
        <v>248</v>
      </c>
      <c r="B281" s="37">
        <v>10898</v>
      </c>
      <c r="C281" s="11">
        <v>8027</v>
      </c>
      <c r="D281" s="11">
        <v>4691</v>
      </c>
      <c r="E281" s="11">
        <v>324</v>
      </c>
      <c r="F281" s="11">
        <v>70</v>
      </c>
      <c r="G281" s="11">
        <v>-228</v>
      </c>
      <c r="H281" s="39">
        <f t="shared" si="8"/>
        <v>12884</v>
      </c>
      <c r="I281" s="12">
        <v>-3</v>
      </c>
      <c r="J281" s="41">
        <f t="shared" si="9"/>
        <v>140377138</v>
      </c>
      <c r="K281" s="11"/>
      <c r="L281" s="11"/>
    </row>
    <row r="282" spans="1:12" ht="12.75">
      <c r="A282" s="13" t="s">
        <v>249</v>
      </c>
      <c r="B282" s="37">
        <v>55118</v>
      </c>
      <c r="C282" s="11">
        <v>5843</v>
      </c>
      <c r="D282" s="11">
        <v>-214</v>
      </c>
      <c r="E282" s="11">
        <v>0</v>
      </c>
      <c r="F282" s="11">
        <v>75</v>
      </c>
      <c r="G282" s="11">
        <v>-228</v>
      </c>
      <c r="H282" s="39">
        <f t="shared" si="8"/>
        <v>5476</v>
      </c>
      <c r="I282" s="12">
        <v>-3</v>
      </c>
      <c r="J282" s="41">
        <f t="shared" si="9"/>
        <v>301660814</v>
      </c>
      <c r="K282" s="11"/>
      <c r="L282" s="11"/>
    </row>
    <row r="283" spans="1:12" ht="12.75">
      <c r="A283" s="19" t="s">
        <v>330</v>
      </c>
      <c r="B283" s="37"/>
      <c r="C283" s="11"/>
      <c r="D283" s="11"/>
      <c r="E283" s="11"/>
      <c r="F283" s="11"/>
      <c r="G283" s="11"/>
      <c r="H283" s="39"/>
      <c r="I283" s="12"/>
      <c r="J283" s="41"/>
      <c r="K283" s="11"/>
      <c r="L283" s="11"/>
    </row>
    <row r="284" spans="1:12" ht="12.75">
      <c r="A284" s="18" t="s">
        <v>331</v>
      </c>
      <c r="B284" s="37">
        <v>7858</v>
      </c>
      <c r="C284" s="11">
        <v>10534</v>
      </c>
      <c r="D284" s="11">
        <v>8222</v>
      </c>
      <c r="E284" s="11">
        <v>1389</v>
      </c>
      <c r="F284" s="11">
        <v>0</v>
      </c>
      <c r="G284" s="11">
        <v>-228</v>
      </c>
      <c r="H284" s="39">
        <f t="shared" si="8"/>
        <v>19917</v>
      </c>
      <c r="I284" s="12">
        <v>-3</v>
      </c>
      <c r="J284" s="41">
        <f t="shared" si="9"/>
        <v>156484212</v>
      </c>
      <c r="K284" s="11"/>
      <c r="L284" s="11"/>
    </row>
    <row r="285" spans="1:12" ht="12.75">
      <c r="A285" s="13" t="s">
        <v>250</v>
      </c>
      <c r="B285" s="37">
        <v>7370</v>
      </c>
      <c r="C285" s="11">
        <v>9523</v>
      </c>
      <c r="D285" s="11">
        <v>8545</v>
      </c>
      <c r="E285" s="11">
        <v>1688</v>
      </c>
      <c r="F285" s="11">
        <v>0</v>
      </c>
      <c r="G285" s="11">
        <v>-228</v>
      </c>
      <c r="H285" s="39">
        <f t="shared" si="8"/>
        <v>19528</v>
      </c>
      <c r="I285" s="12">
        <v>-3</v>
      </c>
      <c r="J285" s="41">
        <f t="shared" si="9"/>
        <v>143899250</v>
      </c>
      <c r="K285" s="11"/>
      <c r="L285" s="11"/>
    </row>
    <row r="286" spans="1:12" ht="12.75">
      <c r="A286" s="13" t="s">
        <v>251</v>
      </c>
      <c r="B286" s="37">
        <v>11037</v>
      </c>
      <c r="C286" s="11">
        <v>8485</v>
      </c>
      <c r="D286" s="11">
        <v>6076</v>
      </c>
      <c r="E286" s="11">
        <v>2273</v>
      </c>
      <c r="F286" s="11">
        <v>520</v>
      </c>
      <c r="G286" s="11">
        <v>-228</v>
      </c>
      <c r="H286" s="39">
        <f t="shared" si="8"/>
        <v>17126</v>
      </c>
      <c r="I286" s="12">
        <v>-3</v>
      </c>
      <c r="J286" s="41">
        <f t="shared" si="9"/>
        <v>188986551</v>
      </c>
      <c r="K286" s="11"/>
      <c r="L286" s="11"/>
    </row>
    <row r="287" spans="1:12" ht="12.75">
      <c r="A287" s="13" t="s">
        <v>252</v>
      </c>
      <c r="B287" s="37">
        <v>14199</v>
      </c>
      <c r="C287" s="11">
        <v>8965</v>
      </c>
      <c r="D287" s="11">
        <v>4372</v>
      </c>
      <c r="E287" s="11">
        <v>770</v>
      </c>
      <c r="F287" s="11">
        <v>0</v>
      </c>
      <c r="G287" s="11">
        <v>-228</v>
      </c>
      <c r="H287" s="39">
        <f t="shared" si="8"/>
        <v>13879</v>
      </c>
      <c r="I287" s="12">
        <v>-3</v>
      </c>
      <c r="J287" s="41">
        <f t="shared" si="9"/>
        <v>197025324</v>
      </c>
      <c r="K287" s="11"/>
      <c r="L287" s="11"/>
    </row>
    <row r="288" spans="1:12" ht="12.75">
      <c r="A288" s="13" t="s">
        <v>253</v>
      </c>
      <c r="B288" s="37">
        <v>5937</v>
      </c>
      <c r="C288" s="11">
        <v>8891</v>
      </c>
      <c r="D288" s="11">
        <v>8222</v>
      </c>
      <c r="E288" s="11">
        <v>324</v>
      </c>
      <c r="F288" s="11">
        <v>0</v>
      </c>
      <c r="G288" s="11">
        <v>-228</v>
      </c>
      <c r="H288" s="39">
        <f t="shared" si="8"/>
        <v>17209</v>
      </c>
      <c r="I288" s="12">
        <v>-3</v>
      </c>
      <c r="J288" s="41">
        <f t="shared" si="9"/>
        <v>102152022</v>
      </c>
      <c r="K288" s="11"/>
      <c r="L288" s="11"/>
    </row>
    <row r="289" spans="1:12" ht="12.75">
      <c r="A289" s="13" t="s">
        <v>254</v>
      </c>
      <c r="B289" s="37">
        <v>13274</v>
      </c>
      <c r="C289" s="11">
        <v>9830</v>
      </c>
      <c r="D289" s="11">
        <v>7738</v>
      </c>
      <c r="E289" s="11">
        <v>2131</v>
      </c>
      <c r="F289" s="11">
        <v>0</v>
      </c>
      <c r="G289" s="11">
        <v>-228</v>
      </c>
      <c r="H289" s="39">
        <f t="shared" si="8"/>
        <v>19471</v>
      </c>
      <c r="I289" s="12">
        <v>-3</v>
      </c>
      <c r="J289" s="41">
        <f t="shared" si="9"/>
        <v>258418232</v>
      </c>
      <c r="K289" s="11"/>
      <c r="L289" s="11"/>
    </row>
    <row r="290" spans="1:12" ht="12.75">
      <c r="A290" s="13" t="s">
        <v>255</v>
      </c>
      <c r="B290" s="37">
        <v>9653</v>
      </c>
      <c r="C290" s="11">
        <v>10259</v>
      </c>
      <c r="D290" s="11">
        <v>3625</v>
      </c>
      <c r="E290" s="11">
        <v>1512</v>
      </c>
      <c r="F290" s="11">
        <v>0</v>
      </c>
      <c r="G290" s="11">
        <v>-228</v>
      </c>
      <c r="H290" s="39">
        <f t="shared" si="8"/>
        <v>15168</v>
      </c>
      <c r="I290" s="12">
        <v>-3</v>
      </c>
      <c r="J290" s="41">
        <f t="shared" si="9"/>
        <v>146387745</v>
      </c>
      <c r="K290" s="11"/>
      <c r="L290" s="11"/>
    </row>
    <row r="291" spans="1:12" ht="12.75">
      <c r="A291" s="13" t="s">
        <v>256</v>
      </c>
      <c r="B291" s="37">
        <v>58450</v>
      </c>
      <c r="C291" s="11">
        <v>5301</v>
      </c>
      <c r="D291" s="11">
        <v>-1790</v>
      </c>
      <c r="E291" s="11">
        <v>341</v>
      </c>
      <c r="F291" s="11">
        <v>0</v>
      </c>
      <c r="G291" s="11">
        <v>-228</v>
      </c>
      <c r="H291" s="39">
        <f t="shared" si="8"/>
        <v>3624</v>
      </c>
      <c r="I291" s="12">
        <v>-3</v>
      </c>
      <c r="J291" s="41">
        <f t="shared" si="9"/>
        <v>211647450</v>
      </c>
      <c r="K291" s="11"/>
      <c r="L291" s="11"/>
    </row>
    <row r="292" spans="1:12" ht="12.75">
      <c r="A292" s="19" t="s">
        <v>332</v>
      </c>
      <c r="B292" s="37"/>
      <c r="C292" s="11"/>
      <c r="D292" s="11"/>
      <c r="E292" s="11"/>
      <c r="F292" s="11"/>
      <c r="G292" s="11"/>
      <c r="H292" s="39"/>
      <c r="I292" s="12"/>
      <c r="J292" s="41"/>
      <c r="K292" s="11"/>
      <c r="L292" s="11"/>
    </row>
    <row r="293" spans="1:12" ht="12.75">
      <c r="A293" s="18" t="s">
        <v>333</v>
      </c>
      <c r="B293" s="37">
        <v>2598</v>
      </c>
      <c r="C293" s="11">
        <v>9937</v>
      </c>
      <c r="D293" s="11">
        <v>6745</v>
      </c>
      <c r="E293" s="11">
        <v>432</v>
      </c>
      <c r="F293" s="11">
        <v>0</v>
      </c>
      <c r="G293" s="11">
        <v>-228</v>
      </c>
      <c r="H293" s="39">
        <f t="shared" si="8"/>
        <v>16886</v>
      </c>
      <c r="I293" s="12">
        <v>-3</v>
      </c>
      <c r="J293" s="41">
        <f t="shared" si="9"/>
        <v>43862034</v>
      </c>
      <c r="K293" s="11"/>
      <c r="L293" s="11"/>
    </row>
    <row r="294" spans="1:12" ht="12.75">
      <c r="A294" s="13" t="s">
        <v>257</v>
      </c>
      <c r="B294" s="37">
        <v>3212</v>
      </c>
      <c r="C294" s="11">
        <v>9696</v>
      </c>
      <c r="D294" s="11">
        <v>10070</v>
      </c>
      <c r="E294" s="11">
        <v>2539</v>
      </c>
      <c r="F294" s="11">
        <v>557</v>
      </c>
      <c r="G294" s="11">
        <v>-228</v>
      </c>
      <c r="H294" s="39">
        <f t="shared" si="8"/>
        <v>22634</v>
      </c>
      <c r="I294" s="12">
        <v>-3</v>
      </c>
      <c r="J294" s="41">
        <f t="shared" si="9"/>
        <v>72690772</v>
      </c>
      <c r="K294" s="11"/>
      <c r="L294" s="11"/>
    </row>
    <row r="295" spans="1:12" ht="12.75">
      <c r="A295" s="13" t="s">
        <v>258</v>
      </c>
      <c r="B295" s="37">
        <v>12880</v>
      </c>
      <c r="C295" s="11">
        <v>7941</v>
      </c>
      <c r="D295" s="11">
        <v>3138</v>
      </c>
      <c r="E295" s="11">
        <v>1792</v>
      </c>
      <c r="F295" s="11">
        <v>675</v>
      </c>
      <c r="G295" s="11">
        <v>-228</v>
      </c>
      <c r="H295" s="39">
        <f t="shared" si="8"/>
        <v>13318</v>
      </c>
      <c r="I295" s="12">
        <v>-3</v>
      </c>
      <c r="J295" s="41">
        <f t="shared" si="9"/>
        <v>171497200</v>
      </c>
      <c r="K295" s="11"/>
      <c r="L295" s="11"/>
    </row>
    <row r="296" spans="1:12" ht="12.75">
      <c r="A296" s="13" t="s">
        <v>259</v>
      </c>
      <c r="B296" s="37">
        <v>3519</v>
      </c>
      <c r="C296" s="11">
        <v>6467</v>
      </c>
      <c r="D296" s="11">
        <v>3503</v>
      </c>
      <c r="E296" s="11">
        <v>2154</v>
      </c>
      <c r="F296" s="11">
        <v>862</v>
      </c>
      <c r="G296" s="11">
        <v>-228</v>
      </c>
      <c r="H296" s="39">
        <f t="shared" si="8"/>
        <v>12758</v>
      </c>
      <c r="I296" s="12">
        <v>-3</v>
      </c>
      <c r="J296" s="41">
        <f t="shared" si="9"/>
        <v>44884845</v>
      </c>
      <c r="K296" s="11"/>
      <c r="L296" s="11"/>
    </row>
    <row r="297" spans="1:12" ht="12.75">
      <c r="A297" s="13" t="s">
        <v>260</v>
      </c>
      <c r="B297" s="37">
        <v>7589</v>
      </c>
      <c r="C297" s="11">
        <v>9229</v>
      </c>
      <c r="D297" s="11">
        <v>2500</v>
      </c>
      <c r="E297" s="11">
        <v>433</v>
      </c>
      <c r="F297" s="11">
        <v>404</v>
      </c>
      <c r="G297" s="11">
        <v>-228</v>
      </c>
      <c r="H297" s="39">
        <f t="shared" si="8"/>
        <v>12338</v>
      </c>
      <c r="I297" s="12">
        <v>-3</v>
      </c>
      <c r="J297" s="41">
        <f t="shared" si="9"/>
        <v>93610315</v>
      </c>
      <c r="K297" s="11"/>
      <c r="L297" s="11"/>
    </row>
    <row r="298" spans="1:12" ht="12.75">
      <c r="A298" s="13" t="s">
        <v>261</v>
      </c>
      <c r="B298" s="37">
        <v>4494</v>
      </c>
      <c r="C298" s="11">
        <v>8466</v>
      </c>
      <c r="D298" s="11">
        <v>5386</v>
      </c>
      <c r="E298" s="11">
        <v>1368</v>
      </c>
      <c r="F298" s="11">
        <v>351</v>
      </c>
      <c r="G298" s="11">
        <v>-228</v>
      </c>
      <c r="H298" s="39">
        <f t="shared" si="8"/>
        <v>15343</v>
      </c>
      <c r="I298" s="12">
        <v>-3</v>
      </c>
      <c r="J298" s="41">
        <f t="shared" si="9"/>
        <v>68937960</v>
      </c>
      <c r="K298" s="11"/>
      <c r="L298" s="11"/>
    </row>
    <row r="299" spans="1:12" ht="12.75">
      <c r="A299" s="13" t="s">
        <v>262</v>
      </c>
      <c r="B299" s="37">
        <v>7152</v>
      </c>
      <c r="C299" s="11">
        <v>9310</v>
      </c>
      <c r="D299" s="11">
        <v>4513</v>
      </c>
      <c r="E299" s="11">
        <v>382</v>
      </c>
      <c r="F299" s="11">
        <v>376</v>
      </c>
      <c r="G299" s="11">
        <v>-228</v>
      </c>
      <c r="H299" s="39">
        <f t="shared" si="8"/>
        <v>14353</v>
      </c>
      <c r="I299" s="12">
        <v>-3</v>
      </c>
      <c r="J299" s="41">
        <f t="shared" si="9"/>
        <v>102631200</v>
      </c>
      <c r="K299" s="11"/>
      <c r="L299" s="11"/>
    </row>
    <row r="300" spans="1:12" ht="12.75">
      <c r="A300" s="13" t="s">
        <v>263</v>
      </c>
      <c r="B300" s="37">
        <v>72082</v>
      </c>
      <c r="C300" s="11">
        <v>6748</v>
      </c>
      <c r="D300" s="11">
        <v>-513</v>
      </c>
      <c r="E300" s="11">
        <v>404</v>
      </c>
      <c r="F300" s="11">
        <v>856</v>
      </c>
      <c r="G300" s="11">
        <v>-228</v>
      </c>
      <c r="H300" s="39">
        <f t="shared" si="8"/>
        <v>7267</v>
      </c>
      <c r="I300" s="12">
        <v>-3</v>
      </c>
      <c r="J300" s="41">
        <f t="shared" si="9"/>
        <v>523603648</v>
      </c>
      <c r="K300" s="11"/>
      <c r="L300" s="11"/>
    </row>
    <row r="301" spans="1:12" ht="12.75">
      <c r="A301" s="13" t="s">
        <v>264</v>
      </c>
      <c r="B301" s="37">
        <v>2998</v>
      </c>
      <c r="C301" s="11">
        <v>9366</v>
      </c>
      <c r="D301" s="11">
        <v>9247</v>
      </c>
      <c r="E301" s="11">
        <v>2433</v>
      </c>
      <c r="F301" s="11">
        <v>794</v>
      </c>
      <c r="G301" s="11">
        <v>-228</v>
      </c>
      <c r="H301" s="39">
        <f t="shared" si="8"/>
        <v>21612</v>
      </c>
      <c r="I301" s="12">
        <v>-3</v>
      </c>
      <c r="J301" s="41">
        <f t="shared" si="9"/>
        <v>64783782</v>
      </c>
      <c r="K301" s="11"/>
      <c r="L301" s="11"/>
    </row>
    <row r="302" spans="1:12" ht="12.75">
      <c r="A302" s="13" t="s">
        <v>265</v>
      </c>
      <c r="B302" s="37">
        <v>6581</v>
      </c>
      <c r="C302" s="11">
        <v>8945</v>
      </c>
      <c r="D302" s="11">
        <v>4689</v>
      </c>
      <c r="E302" s="11">
        <v>3519</v>
      </c>
      <c r="F302" s="11">
        <v>804</v>
      </c>
      <c r="G302" s="11">
        <v>-228</v>
      </c>
      <c r="H302" s="39">
        <f t="shared" si="8"/>
        <v>17729</v>
      </c>
      <c r="I302" s="12">
        <v>-3</v>
      </c>
      <c r="J302" s="41">
        <f t="shared" si="9"/>
        <v>116654806</v>
      </c>
      <c r="K302" s="11"/>
      <c r="L302" s="11"/>
    </row>
    <row r="303" spans="1:12" ht="12.75">
      <c r="A303" s="13" t="s">
        <v>266</v>
      </c>
      <c r="B303" s="37">
        <v>107859</v>
      </c>
      <c r="C303" s="11">
        <v>5989</v>
      </c>
      <c r="D303" s="11">
        <v>-3418</v>
      </c>
      <c r="E303" s="11">
        <v>0</v>
      </c>
      <c r="F303" s="11">
        <v>0</v>
      </c>
      <c r="G303" s="11">
        <v>-228</v>
      </c>
      <c r="H303" s="39">
        <f t="shared" si="8"/>
        <v>2343</v>
      </c>
      <c r="I303" s="12">
        <v>-3</v>
      </c>
      <c r="J303" s="41">
        <f t="shared" si="9"/>
        <v>252390060</v>
      </c>
      <c r="K303" s="11"/>
      <c r="L303" s="11"/>
    </row>
    <row r="304" spans="1:12" ht="12.75">
      <c r="A304" s="13" t="s">
        <v>267</v>
      </c>
      <c r="B304" s="37">
        <v>7544</v>
      </c>
      <c r="C304" s="11">
        <v>9937</v>
      </c>
      <c r="D304" s="11">
        <v>6947</v>
      </c>
      <c r="E304" s="11">
        <v>2736</v>
      </c>
      <c r="F304" s="11">
        <v>277</v>
      </c>
      <c r="G304" s="11">
        <v>-228</v>
      </c>
      <c r="H304" s="39">
        <f t="shared" si="8"/>
        <v>19669</v>
      </c>
      <c r="I304" s="12">
        <v>-3</v>
      </c>
      <c r="J304" s="41">
        <f t="shared" si="9"/>
        <v>148360304</v>
      </c>
      <c r="K304" s="11"/>
      <c r="L304" s="11"/>
    </row>
    <row r="305" spans="1:12" ht="12.75">
      <c r="A305" s="13" t="s">
        <v>268</v>
      </c>
      <c r="B305" s="37">
        <v>5840</v>
      </c>
      <c r="C305" s="11">
        <v>9027</v>
      </c>
      <c r="D305" s="11">
        <v>6116</v>
      </c>
      <c r="E305" s="11">
        <v>385</v>
      </c>
      <c r="F305" s="11">
        <v>370</v>
      </c>
      <c r="G305" s="11">
        <v>-228</v>
      </c>
      <c r="H305" s="39">
        <f t="shared" si="8"/>
        <v>15670</v>
      </c>
      <c r="I305" s="12">
        <v>-3</v>
      </c>
      <c r="J305" s="41">
        <f t="shared" si="9"/>
        <v>91495280</v>
      </c>
      <c r="K305" s="11"/>
      <c r="L305" s="11"/>
    </row>
    <row r="306" spans="1:12" ht="12.75">
      <c r="A306" s="13" t="s">
        <v>269</v>
      </c>
      <c r="B306" s="37">
        <v>8539</v>
      </c>
      <c r="C306" s="11">
        <v>8895</v>
      </c>
      <c r="D306" s="11">
        <v>1244</v>
      </c>
      <c r="E306" s="11">
        <v>892</v>
      </c>
      <c r="F306" s="11">
        <v>805</v>
      </c>
      <c r="G306" s="11">
        <v>-228</v>
      </c>
      <c r="H306" s="39">
        <f t="shared" si="8"/>
        <v>11608</v>
      </c>
      <c r="I306" s="12">
        <v>-3</v>
      </c>
      <c r="J306" s="41">
        <f t="shared" si="9"/>
        <v>99095095</v>
      </c>
      <c r="K306" s="11"/>
      <c r="L306" s="11"/>
    </row>
    <row r="307" spans="1:12" ht="12.75">
      <c r="A307" s="13" t="s">
        <v>270</v>
      </c>
      <c r="B307" s="37">
        <v>3416</v>
      </c>
      <c r="C307" s="11">
        <v>9320</v>
      </c>
      <c r="D307" s="11">
        <v>8880</v>
      </c>
      <c r="E307" s="11">
        <v>2237</v>
      </c>
      <c r="F307" s="11">
        <v>664</v>
      </c>
      <c r="G307" s="11">
        <v>-228</v>
      </c>
      <c r="H307" s="39">
        <f t="shared" si="8"/>
        <v>20873</v>
      </c>
      <c r="I307" s="12">
        <v>-3</v>
      </c>
      <c r="J307" s="41">
        <f t="shared" si="9"/>
        <v>71291920</v>
      </c>
      <c r="K307" s="11"/>
      <c r="L307" s="11"/>
    </row>
    <row r="308" spans="1:12" ht="12.75">
      <c r="A308" s="19" t="s">
        <v>334</v>
      </c>
      <c r="B308" s="37"/>
      <c r="C308" s="11"/>
      <c r="D308" s="11"/>
      <c r="E308" s="11"/>
      <c r="F308" s="11"/>
      <c r="G308" s="11"/>
      <c r="H308" s="39"/>
      <c r="I308" s="12"/>
      <c r="J308" s="41"/>
      <c r="K308" s="11"/>
      <c r="L308" s="11"/>
    </row>
    <row r="309" spans="1:12" ht="12.75">
      <c r="A309" s="18" t="s">
        <v>335</v>
      </c>
      <c r="B309" s="37">
        <v>3268</v>
      </c>
      <c r="C309" s="11">
        <v>7963</v>
      </c>
      <c r="D309" s="11">
        <v>6000</v>
      </c>
      <c r="E309" s="11">
        <v>2707</v>
      </c>
      <c r="F309" s="11">
        <v>826</v>
      </c>
      <c r="G309" s="11">
        <v>-228</v>
      </c>
      <c r="H309" s="39">
        <f t="shared" si="8"/>
        <v>17268</v>
      </c>
      <c r="I309" s="12">
        <v>-3</v>
      </c>
      <c r="J309" s="41">
        <f t="shared" si="9"/>
        <v>56422020</v>
      </c>
      <c r="K309" s="11"/>
      <c r="L309" s="11"/>
    </row>
    <row r="310" spans="1:12" ht="12.75">
      <c r="A310" s="13" t="s">
        <v>271</v>
      </c>
      <c r="B310" s="37">
        <v>6964</v>
      </c>
      <c r="C310" s="11">
        <v>7401</v>
      </c>
      <c r="D310" s="11">
        <v>3970</v>
      </c>
      <c r="E310" s="11">
        <v>2893</v>
      </c>
      <c r="F310" s="11">
        <v>726</v>
      </c>
      <c r="G310" s="11">
        <v>-228</v>
      </c>
      <c r="H310" s="39">
        <f t="shared" si="8"/>
        <v>14762</v>
      </c>
      <c r="I310" s="12">
        <v>-3</v>
      </c>
      <c r="J310" s="41">
        <f t="shared" si="9"/>
        <v>102781676</v>
      </c>
      <c r="K310" s="11"/>
      <c r="L310" s="11"/>
    </row>
    <row r="311" spans="1:12" ht="12.75">
      <c r="A311" s="13" t="s">
        <v>272</v>
      </c>
      <c r="B311" s="37">
        <v>28409</v>
      </c>
      <c r="C311" s="11">
        <v>5916</v>
      </c>
      <c r="D311" s="11">
        <v>-30</v>
      </c>
      <c r="E311" s="11">
        <v>2735</v>
      </c>
      <c r="F311" s="11">
        <v>875</v>
      </c>
      <c r="G311" s="11">
        <v>-228</v>
      </c>
      <c r="H311" s="39">
        <f t="shared" si="8"/>
        <v>9268</v>
      </c>
      <c r="I311" s="12">
        <v>-3</v>
      </c>
      <c r="J311" s="41">
        <f t="shared" si="9"/>
        <v>263209385</v>
      </c>
      <c r="K311" s="11"/>
      <c r="L311" s="11"/>
    </row>
    <row r="312" spans="1:12" ht="12.75">
      <c r="A312" s="13" t="s">
        <v>273</v>
      </c>
      <c r="B312" s="37">
        <v>19299</v>
      </c>
      <c r="C312" s="11">
        <v>4301</v>
      </c>
      <c r="D312" s="11">
        <v>183</v>
      </c>
      <c r="E312" s="11">
        <v>5427</v>
      </c>
      <c r="F312" s="11">
        <v>913</v>
      </c>
      <c r="G312" s="11">
        <v>-228</v>
      </c>
      <c r="H312" s="39">
        <f t="shared" si="8"/>
        <v>10596</v>
      </c>
      <c r="I312" s="12">
        <v>-3</v>
      </c>
      <c r="J312" s="41">
        <f t="shared" si="9"/>
        <v>204434307</v>
      </c>
      <c r="K312" s="11"/>
      <c r="L312" s="11"/>
    </row>
    <row r="313" spans="1:12" ht="12.75">
      <c r="A313" s="13" t="s">
        <v>274</v>
      </c>
      <c r="B313" s="37">
        <v>10308</v>
      </c>
      <c r="C313" s="11">
        <v>10569</v>
      </c>
      <c r="D313" s="11">
        <v>-1431</v>
      </c>
      <c r="E313" s="11">
        <v>3428</v>
      </c>
      <c r="F313" s="11">
        <v>425</v>
      </c>
      <c r="G313" s="11">
        <v>-228</v>
      </c>
      <c r="H313" s="39">
        <f t="shared" si="8"/>
        <v>12763</v>
      </c>
      <c r="I313" s="12">
        <v>-3</v>
      </c>
      <c r="J313" s="41">
        <f t="shared" si="9"/>
        <v>131530080</v>
      </c>
      <c r="K313" s="11"/>
      <c r="L313" s="11"/>
    </row>
    <row r="314" spans="1:12" ht="12.75">
      <c r="A314" s="13" t="s">
        <v>275</v>
      </c>
      <c r="B314" s="37">
        <v>5661</v>
      </c>
      <c r="C314" s="11">
        <v>7363</v>
      </c>
      <c r="D314" s="11">
        <v>3716</v>
      </c>
      <c r="E314" s="11">
        <v>4762</v>
      </c>
      <c r="F314" s="11">
        <v>840</v>
      </c>
      <c r="G314" s="11">
        <v>-228</v>
      </c>
      <c r="H314" s="39">
        <f t="shared" si="8"/>
        <v>16453</v>
      </c>
      <c r="I314" s="12">
        <v>-3</v>
      </c>
      <c r="J314" s="41">
        <f t="shared" si="9"/>
        <v>93123450</v>
      </c>
      <c r="K314" s="11"/>
      <c r="L314" s="11"/>
    </row>
    <row r="315" spans="1:12" ht="12.75">
      <c r="A315" s="13" t="s">
        <v>276</v>
      </c>
      <c r="B315" s="37">
        <v>17779</v>
      </c>
      <c r="C315" s="11">
        <v>6816</v>
      </c>
      <c r="D315" s="11">
        <v>-243</v>
      </c>
      <c r="E315" s="11">
        <v>3435</v>
      </c>
      <c r="F315" s="11">
        <v>853</v>
      </c>
      <c r="G315" s="11">
        <v>-228</v>
      </c>
      <c r="H315" s="39">
        <f t="shared" si="8"/>
        <v>10633</v>
      </c>
      <c r="I315" s="12">
        <v>-3</v>
      </c>
      <c r="J315" s="41">
        <f t="shared" si="9"/>
        <v>188990770</v>
      </c>
      <c r="K315" s="11"/>
      <c r="L315" s="11"/>
    </row>
    <row r="316" spans="1:12" ht="12.75">
      <c r="A316" s="13" t="s">
        <v>277</v>
      </c>
      <c r="B316" s="37">
        <v>23398</v>
      </c>
      <c r="C316" s="11">
        <v>4078</v>
      </c>
      <c r="D316" s="11">
        <v>-736</v>
      </c>
      <c r="E316" s="11">
        <v>5243</v>
      </c>
      <c r="F316" s="11">
        <v>918</v>
      </c>
      <c r="G316" s="11">
        <v>-228</v>
      </c>
      <c r="H316" s="39">
        <f t="shared" si="8"/>
        <v>9275</v>
      </c>
      <c r="I316" s="12">
        <v>-3</v>
      </c>
      <c r="J316" s="41">
        <f t="shared" si="9"/>
        <v>216946256</v>
      </c>
      <c r="K316" s="11"/>
      <c r="L316" s="11"/>
    </row>
    <row r="317" spans="1:12" ht="12.75">
      <c r="A317" s="13" t="s">
        <v>278</v>
      </c>
      <c r="B317" s="37">
        <v>72316</v>
      </c>
      <c r="C317" s="11">
        <v>4624</v>
      </c>
      <c r="D317" s="11">
        <v>-2932</v>
      </c>
      <c r="E317" s="11">
        <v>2193</v>
      </c>
      <c r="F317" s="11">
        <v>905</v>
      </c>
      <c r="G317" s="11">
        <v>-228</v>
      </c>
      <c r="H317" s="39">
        <f t="shared" si="8"/>
        <v>4562</v>
      </c>
      <c r="I317" s="12">
        <v>-3</v>
      </c>
      <c r="J317" s="41">
        <f t="shared" si="9"/>
        <v>329688644</v>
      </c>
      <c r="K317" s="11"/>
      <c r="L317" s="11"/>
    </row>
    <row r="318" spans="1:12" ht="12.75">
      <c r="A318" s="13" t="s">
        <v>279</v>
      </c>
      <c r="B318" s="37">
        <v>7026</v>
      </c>
      <c r="C318" s="11">
        <v>9660</v>
      </c>
      <c r="D318" s="11">
        <v>7833</v>
      </c>
      <c r="E318" s="11">
        <v>4825</v>
      </c>
      <c r="F318" s="11">
        <v>786</v>
      </c>
      <c r="G318" s="11">
        <v>-228</v>
      </c>
      <c r="H318" s="39">
        <f t="shared" si="8"/>
        <v>22876</v>
      </c>
      <c r="I318" s="12">
        <v>-3</v>
      </c>
      <c r="J318" s="41">
        <f t="shared" si="9"/>
        <v>160705698</v>
      </c>
      <c r="K318" s="11"/>
      <c r="L318" s="11"/>
    </row>
    <row r="319" spans="1:12" ht="12.75">
      <c r="A319" s="13" t="s">
        <v>280</v>
      </c>
      <c r="B319" s="37">
        <v>40807</v>
      </c>
      <c r="C319" s="11">
        <v>5913</v>
      </c>
      <c r="D319" s="11">
        <v>-2575</v>
      </c>
      <c r="E319" s="11">
        <v>1351</v>
      </c>
      <c r="F319" s="11">
        <v>875</v>
      </c>
      <c r="G319" s="11">
        <v>-228</v>
      </c>
      <c r="H319" s="39">
        <f t="shared" si="8"/>
        <v>5336</v>
      </c>
      <c r="I319" s="12">
        <v>-3</v>
      </c>
      <c r="J319" s="41">
        <f t="shared" si="9"/>
        <v>217623731</v>
      </c>
      <c r="K319" s="11"/>
      <c r="L319" s="11"/>
    </row>
    <row r="320" spans="1:12" ht="12.75">
      <c r="A320" s="13" t="s">
        <v>281</v>
      </c>
      <c r="B320" s="37">
        <v>8829</v>
      </c>
      <c r="C320" s="11">
        <v>7911</v>
      </c>
      <c r="D320" s="11">
        <v>1460</v>
      </c>
      <c r="E320" s="11">
        <v>2548</v>
      </c>
      <c r="F320" s="11">
        <v>827</v>
      </c>
      <c r="G320" s="11">
        <v>-228</v>
      </c>
      <c r="H320" s="39">
        <f t="shared" si="8"/>
        <v>12518</v>
      </c>
      <c r="I320" s="12">
        <v>-3</v>
      </c>
      <c r="J320" s="41">
        <f t="shared" si="9"/>
        <v>110494935</v>
      </c>
      <c r="K320" s="11"/>
      <c r="L320" s="11"/>
    </row>
    <row r="321" spans="1:12" ht="12.75">
      <c r="A321" s="13" t="s">
        <v>282</v>
      </c>
      <c r="B321" s="37">
        <v>3996</v>
      </c>
      <c r="C321" s="11">
        <v>8294</v>
      </c>
      <c r="D321" s="11">
        <v>4758</v>
      </c>
      <c r="E321" s="11">
        <v>3757</v>
      </c>
      <c r="F321" s="11">
        <v>818</v>
      </c>
      <c r="G321" s="11">
        <v>-228</v>
      </c>
      <c r="H321" s="39">
        <f t="shared" si="8"/>
        <v>17399</v>
      </c>
      <c r="I321" s="12">
        <v>-3</v>
      </c>
      <c r="J321" s="41">
        <f t="shared" si="9"/>
        <v>69514416</v>
      </c>
      <c r="K321" s="11"/>
      <c r="L321" s="11"/>
    </row>
    <row r="322" spans="1:12" s="2" customFormat="1" ht="12.75">
      <c r="A322" s="14" t="s">
        <v>283</v>
      </c>
      <c r="B322" s="38">
        <v>5316</v>
      </c>
      <c r="C322" s="15">
        <v>10225</v>
      </c>
      <c r="D322" s="15">
        <v>6002</v>
      </c>
      <c r="E322" s="15">
        <v>5043</v>
      </c>
      <c r="F322" s="15">
        <v>772</v>
      </c>
      <c r="G322" s="15">
        <v>-228</v>
      </c>
      <c r="H322" s="40">
        <f t="shared" si="8"/>
        <v>21814</v>
      </c>
      <c r="I322" s="16">
        <v>-3</v>
      </c>
      <c r="J322" s="42">
        <f t="shared" si="9"/>
        <v>115947276</v>
      </c>
      <c r="K322" s="11"/>
      <c r="L322" s="11"/>
    </row>
    <row r="323" spans="1:11" s="2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s="2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</sheetData>
  <conditionalFormatting sqref="D8:F8 K7:L322">
    <cfRule type="cellIs" priority="1" dxfId="0" operator="lessThan" stopIfTrue="1">
      <formula>0</formula>
    </cfRule>
  </conditionalFormatting>
  <conditionalFormatting sqref="C8 C7:J7 G8:J8 C9:J322">
    <cfRule type="cellIs" priority="2" dxfId="1" operator="lessThan" stopIfTrue="1">
      <formula>0</formula>
    </cfRule>
  </conditionalFormatting>
  <printOptions/>
  <pageMargins left="0.3937007874015748" right="0.3937007874015748" top="0.4921259842519685" bottom="0.4921259842519685" header="0.1968503937007874" footer="0.1968503937007874"/>
  <pageSetup horizontalDpi="600" verticalDpi="600" orientation="landscape" paperSize="9" r:id="rId1"/>
  <headerFooter alignWithMargins="0">
    <oddHeader>&amp;C&amp;D&amp;R&amp;"Arial,Fet"&amp;10&amp;A</oddHeader>
    <oddFooter>&amp;L&amp;F/HB&amp;C&amp;P (&amp;N)</oddFooter>
  </headerFooter>
  <rowBreaks count="1" manualBreakCount="1"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 och Landstingsförbunden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Berggren</dc:creator>
  <cp:keywords/>
  <dc:description/>
  <cp:lastModifiedBy>ejon1</cp:lastModifiedBy>
  <cp:lastPrinted>2004-10-05T08:46:56Z</cp:lastPrinted>
  <dcterms:created xsi:type="dcterms:W3CDTF">2004-10-01T13:38:47Z</dcterms:created>
  <dcterms:modified xsi:type="dcterms:W3CDTF">2004-10-05T09:29:22Z</dcterms:modified>
  <cp:category/>
  <cp:version/>
  <cp:contentType/>
  <cp:contentStatus/>
</cp:coreProperties>
</file>